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4950" tabRatio="969" activeTab="3"/>
  </bookViews>
  <sheets>
    <sheet name="содержание" sheetId="1" r:id="rId1"/>
    <sheet name="концевые до 1кВ" sheetId="2" r:id="rId2"/>
    <sheet name="соединтельные до 1кВ" sheetId="3" r:id="rId3"/>
    <sheet name="соед. Акрктик до 1кВ" sheetId="4" r:id="rId4"/>
  </sheets>
  <definedNames>
    <definedName name="_xlfn.SINGLE" hidden="1">#NAME?</definedName>
    <definedName name="_xlnm.Print_Area" localSheetId="1">'концевые до 1кВ'!$A$1:$K$72</definedName>
    <definedName name="_xlnm.Print_Area" localSheetId="0">'содержание'!$A$1:$J$10</definedName>
    <definedName name="_xlnm.Print_Area" localSheetId="3">'соед. Акрктик до 1кВ'!$A$1:$K$30</definedName>
    <definedName name="_xlnm.Print_Area" localSheetId="2">'соединтельные до 1кВ'!#REF!</definedName>
  </definedNames>
  <calcPr fullCalcOnLoad="1"/>
</workbook>
</file>

<file path=xl/sharedStrings.xml><?xml version="1.0" encoding="utf-8"?>
<sst xmlns="http://schemas.openxmlformats.org/spreadsheetml/2006/main" count="374" uniqueCount="166">
  <si>
    <t xml:space="preserve">Без болтовых наконечников </t>
  </si>
  <si>
    <t>наименование</t>
  </si>
  <si>
    <t>компл.</t>
  </si>
  <si>
    <t>ед. изм.</t>
  </si>
  <si>
    <t>ВЕРНУТЬСЯ К ОГЛАВЛЕНИЮ</t>
  </si>
  <si>
    <t xml:space="preserve">СОДЕРЖАНИЕ </t>
  </si>
  <si>
    <t xml:space="preserve">С болтовыми соединителями </t>
  </si>
  <si>
    <t>Без болтовых соединителей</t>
  </si>
  <si>
    <t xml:space="preserve">С болтовыми наконечниками </t>
  </si>
  <si>
    <t>001 КОНЦЕВЫЕ  ТЕРМОУСАЖИВАЕМЫЕ КАБЕЛЬНЫЕ МУФТЫ НА НАПРЯЖЕНИЕ ДО 1кВ.</t>
  </si>
  <si>
    <t>002 КОНЦЕВЫЕ  ТЕРМОУСАЖИВАЕМЫЕ КАБЕЛЬНЫЕ МУФТЫ НА НАПРЯЖЕНИЕ 6-10кВ.</t>
  </si>
  <si>
    <t xml:space="preserve"> 005 СОЕДИНИТЕЛЬНЫЕ  ТЕРМОУСАЖИВАЕМЫЕ КАБЕЛЬНЫЕ МУФТЫ НА НАПРЯЖЕНИЕ ДО 1кВ.</t>
  </si>
  <si>
    <t>КОНЦЕВЫЕ  ТЕРМОУСАЖИВАЕМЫЕ КАБЕЛЬНЫЕ МУФТЫ НАПРЯЖЕНИЕМ ДО 1кВ</t>
  </si>
  <si>
    <t>ООО "Электро Мастер МСК"</t>
  </si>
  <si>
    <t>109029, г.Москва,ул.Скотопрогонная,д.35 стр. 6
Отд.сбыта 8 (495) 215-01-04 
 www.elektro-master.ru    e-mail: rv@elektro-master.ru    e-mail: liudmila@elektro-master.ru</t>
  </si>
  <si>
    <t xml:space="preserve">ИНН 7722408553, КПП 770601001
Р/с 40702810600000171688 ,БИК 044525555, к/с 30101810400000000555 в Банке ПАО "Промсвязьбанк" г. Москва </t>
  </si>
  <si>
    <t xml:space="preserve">ИНН 7722408553, КПП 770601001
Р/с 40702810600000171688 ,БИК 044525555, к/с 30101810400000000555 в Банке ПАО "Промсвязьбанк" г. Москва  
</t>
  </si>
  <si>
    <t>Цена роз.</t>
  </si>
  <si>
    <t>Цена опт.</t>
  </si>
  <si>
    <t>Все цены указаны с учетом НДС 20%                           03 апреля 2024 года</t>
  </si>
  <si>
    <t>Концевые муфты внутренней установки для 3-х, 4-х и 5-ти жильных кабелей без брони с пластмассовой изоляцией на напряжение до 1кВ</t>
  </si>
  <si>
    <t>3ПКВтп-1-(16-25)</t>
  </si>
  <si>
    <t>3ПКВтп-1-(35-50)</t>
  </si>
  <si>
    <t>3ПКВтп-1-(70-120)</t>
  </si>
  <si>
    <t>3ПКВтп-1-(150-240)</t>
  </si>
  <si>
    <t>4ПКВтп-1-(16-25)</t>
  </si>
  <si>
    <t>4ПКВтп-1-(35-50)</t>
  </si>
  <si>
    <t>4ПКВтп-1-(70-120)</t>
  </si>
  <si>
    <t>4ПКВтп-1-(150-240)</t>
  </si>
  <si>
    <t>5ПКВтп-1-(16-25)</t>
  </si>
  <si>
    <t>5ПКВтп-1-(35-50)</t>
  </si>
  <si>
    <t>5ПКВтп-1-(70-120)</t>
  </si>
  <si>
    <t>5ПКВтп-1-(150-240)</t>
  </si>
  <si>
    <t>3ПКВтпН-1-(16-25)</t>
  </si>
  <si>
    <t>3ПКВтпН-1-(35-50)</t>
  </si>
  <si>
    <t>3ПКВтпН-1-(70-120)</t>
  </si>
  <si>
    <t>4ПКВтпН-1-(16-25)</t>
  </si>
  <si>
    <t>4ПКВтпН-1-(150-240)</t>
  </si>
  <si>
    <t>5ПКВтпН-1-(70-120)</t>
  </si>
  <si>
    <t>5ПКВтпН-1-(150-240)</t>
  </si>
  <si>
    <t>Концевые муфты наружной установки для 3-х, 4-х и 5-ти жильных кабелей без брони с пластмассовой изоляцией на напряжение до 1кВ</t>
  </si>
  <si>
    <t>3ПКНтп-1-(16-25)</t>
  </si>
  <si>
    <t>3ПКНтп-1-(35-50)</t>
  </si>
  <si>
    <t>3ПКНтп-1-(70-120)</t>
  </si>
  <si>
    <t>3ПКНтп-1-(150-240)</t>
  </si>
  <si>
    <t>4ПКНтп-1-(16-25)</t>
  </si>
  <si>
    <t>4ПКНтп-1-(35-50)</t>
  </si>
  <si>
    <t>4ПКНтп-1-(70-120)</t>
  </si>
  <si>
    <t>4ПКНтп-1-(150-240)</t>
  </si>
  <si>
    <t>5ПКНтп-1-(16-25)</t>
  </si>
  <si>
    <t>5ПКНтп-1-(35-50)</t>
  </si>
  <si>
    <t>5ПКНтп-1-(150-240)</t>
  </si>
  <si>
    <t xml:space="preserve">1252,84 </t>
  </si>
  <si>
    <t>3ПКНтпН-1-(16-25)</t>
  </si>
  <si>
    <t>3ПКНтпН-1-(35-50)</t>
  </si>
  <si>
    <t xml:space="preserve">3ПКНтпН-1-(70-120) </t>
  </si>
  <si>
    <t>3ПКНтпН-1-(150-240)</t>
  </si>
  <si>
    <t>4ПКНтпН-1-(16-25)</t>
  </si>
  <si>
    <t>4ПКНтпН-1-(70-120)</t>
  </si>
  <si>
    <t>5ПКНтпН-1-(16-25)</t>
  </si>
  <si>
    <t>5ПКНтпН-1-(35-50)</t>
  </si>
  <si>
    <t>5ПКНтпН-1-(70-120)</t>
  </si>
  <si>
    <t>Концевые муфты внутренней установки для 3-х, 4-х и 5-ти жильных кабелей с броней с пластмассовой изоляцией на напряжение до 1кВ</t>
  </si>
  <si>
    <t>3ПКВТпб-1-(16-25)</t>
  </si>
  <si>
    <t>3ПКВТпб-1-(35-50)</t>
  </si>
  <si>
    <t>3ПКВТпб-1-(70-120)</t>
  </si>
  <si>
    <t xml:space="preserve">3ПКВТпб-1-(150-240) </t>
  </si>
  <si>
    <t>4ПКВТпб-1-(35-50)</t>
  </si>
  <si>
    <t>4ПКВТпб-1-(70-120)</t>
  </si>
  <si>
    <t>5ПКВТпб-1-(16-25)</t>
  </si>
  <si>
    <t>5ПКВТпб-1-(35-50)</t>
  </si>
  <si>
    <t>5ПКВТпб-1-(120-240)</t>
  </si>
  <si>
    <t>Концевые муфты наружной установки для 3-х, 4-х и 5-ти жильных кабелей с броней с пластмассовой изоляцией на напряжение до 1кВ</t>
  </si>
  <si>
    <t xml:space="preserve">926,38 </t>
  </si>
  <si>
    <t xml:space="preserve"> 743,28</t>
  </si>
  <si>
    <t xml:space="preserve"> 803,97</t>
  </si>
  <si>
    <t xml:space="preserve">3ПКВтпН-1-(150-240) </t>
  </si>
  <si>
    <t xml:space="preserve">4ПКВтпН-1-(35-50) </t>
  </si>
  <si>
    <t xml:space="preserve">4ПКВтпН-1-(70-120) </t>
  </si>
  <si>
    <t xml:space="preserve">5ПКВтпН-1-(16-25) </t>
  </si>
  <si>
    <t xml:space="preserve">5ПКВтпН-1-(35-50) </t>
  </si>
  <si>
    <t xml:space="preserve">5ПКНтп-1-(70-120) </t>
  </si>
  <si>
    <t xml:space="preserve">1042,15 </t>
  </si>
  <si>
    <t>4ПКНтпН-1-(35-50)</t>
  </si>
  <si>
    <t>4ПКНтпН-1-(150-240)</t>
  </si>
  <si>
    <t xml:space="preserve">5ПКНтпН-1-(150-240) </t>
  </si>
  <si>
    <t xml:space="preserve">2409,67 </t>
  </si>
  <si>
    <t xml:space="preserve">4ПКВТпб-1-(16-25) </t>
  </si>
  <si>
    <t xml:space="preserve">4ПКВТпб-1-(150-240) </t>
  </si>
  <si>
    <t xml:space="preserve">5ПКВТпб-1-(70-120) </t>
  </si>
  <si>
    <t>3ПКВТпбН-1-(16-25)</t>
  </si>
  <si>
    <t>3ПКВТпбН-1-(35-50)</t>
  </si>
  <si>
    <t>3ПКВТпбН-1-(70-120)</t>
  </si>
  <si>
    <t>3ПКВТпбН-1-(150-240)</t>
  </si>
  <si>
    <t>4ПКВТпбН-1-(16-25)</t>
  </si>
  <si>
    <t>4ПКВТпбН-1-(35-50)</t>
  </si>
  <si>
    <t>4ПКВТпбН-1-(70-120)</t>
  </si>
  <si>
    <t>4ПКВТпбН-1-(150-240)</t>
  </si>
  <si>
    <t>5ПКВТпбН-1-(16-25)</t>
  </si>
  <si>
    <t>5ПКВТпбН-1-(35-50)</t>
  </si>
  <si>
    <t>5ПКВТпбН-1-(70-120)</t>
  </si>
  <si>
    <t>5ПКВТпбН-1-(150-240)</t>
  </si>
  <si>
    <t xml:space="preserve">2235,35 </t>
  </si>
  <si>
    <t xml:space="preserve">3ПКНТпб-1-(16-25) </t>
  </si>
  <si>
    <t>3ПКНТпб-1-(35-50)</t>
  </si>
  <si>
    <t>3ПКНТпб-1-(70-120)</t>
  </si>
  <si>
    <t>3ПКНТпб-1-(150-240)</t>
  </si>
  <si>
    <t>4ПКНТпб-1-(16-25)</t>
  </si>
  <si>
    <t>4ПКНТпб-1-(35-50)</t>
  </si>
  <si>
    <t>4ПКНТпб-1-(70-120)</t>
  </si>
  <si>
    <t>4ПКНТпб-1-(150-240)</t>
  </si>
  <si>
    <t>5ПКНТпб-1-(16-25)</t>
  </si>
  <si>
    <t>5ПКНТпб-1-(35-50)</t>
  </si>
  <si>
    <t>5ПКНТпб-1-(50-120)</t>
  </si>
  <si>
    <t>5ПКНТпб-1-(150-240)</t>
  </si>
  <si>
    <t>3ПКНТпбН-1-(16-25)</t>
  </si>
  <si>
    <t>3ПКНТпбН-1-(35-50)</t>
  </si>
  <si>
    <t>3ПКНТпбН-1-(70-120)</t>
  </si>
  <si>
    <t>3ПКНТпбН-1-(150-240)</t>
  </si>
  <si>
    <t>4ПКНТпбН-1-(16-25)</t>
  </si>
  <si>
    <t>4ПКНТпбН-1-(35-50)</t>
  </si>
  <si>
    <t>4ПКНТпбН-1-(70-120)</t>
  </si>
  <si>
    <t>4ПКНТпбН-1-(150-240)</t>
  </si>
  <si>
    <t>5ПКНТпбН-1-(16-25)</t>
  </si>
  <si>
    <t>5ПКНТпбН-1-(35-50)</t>
  </si>
  <si>
    <t>5ПКНТпбН-1-(70-120)</t>
  </si>
  <si>
    <t xml:space="preserve">5ПКНТпбН-1-(150-240) </t>
  </si>
  <si>
    <t>СОЕДИНИТЕЛЬНЫЕ  ТЕРМОУСАЖИВАЕМЫЕ КАБЕЛЬНЫЕ МУФТЫ НАПРЯЖЕНИЕМ  ДО 1кВ</t>
  </si>
  <si>
    <t>4ПСтп-1-(16-25)</t>
  </si>
  <si>
    <t>4ПСтп(б)-1-(16-25)</t>
  </si>
  <si>
    <t>4ПСтп-1-(25-50)</t>
  </si>
  <si>
    <t>4ПСтп(б)-1-(25-50)</t>
  </si>
  <si>
    <t>4ПСтп-1-(70-120)</t>
  </si>
  <si>
    <t>4ПСтп-1-(150-240)</t>
  </si>
  <si>
    <t>Соединительные термоусаживаемые муфты внутренней установки применяются для соединения 3-х, 4-х и 5-ти жильных кабелей без брони с пластмассовой изоляцией на напряжение до 1кВ</t>
  </si>
  <si>
    <t>5ПСтп-1-(16-25)</t>
  </si>
  <si>
    <t>5ПСтп-1-(25-50)</t>
  </si>
  <si>
    <t>5ПСтп-1-(70-120)</t>
  </si>
  <si>
    <t>5ПСтп-1-(150-240)</t>
  </si>
  <si>
    <t>Соединительные термоусаживаемые муфты внутренней установки применяются для соединения 3-х, 4-х и 5-ти жильных кабелей с броней с пластмассовой изоляцией на напряжение до 1кВ</t>
  </si>
  <si>
    <t xml:space="preserve">4ПСтп(б)-1-(70-120) </t>
  </si>
  <si>
    <t xml:space="preserve">4ПСтп(б)-1-(150-240) </t>
  </si>
  <si>
    <t>5ПСтп(б)-1-(16-25)</t>
  </si>
  <si>
    <t>5ПСтп(б)-1-(25-50)</t>
  </si>
  <si>
    <t>5ПСтп(б)-1-(70-120)</t>
  </si>
  <si>
    <t>5ПСтп(б)-1-(150-240)</t>
  </si>
  <si>
    <t>109029, г.Москва,ул.Скотопрогонная,д.35 стр. 6
Отд.сбыта 8 (495) 215-01-04 
 www.elektro-master.ru    e-mail: liudmila@elektro-master.ru</t>
  </si>
  <si>
    <t>СОЕДИНИТЕЛЬНЫЕ ТЕРМОУСАЖИВАЕМЫЕ КАБЕЛЬНЫЕ МУФТЫ АРКТИК ДО 1кВ</t>
  </si>
  <si>
    <t>Соединительные термоусаживаемые муфты внутренней установки применяются для соединения 3-х, 4-х и 5-ти жильных кабелей без брони с пластмассовой изоляцией на напряжение до 1кВ АРКТИК</t>
  </si>
  <si>
    <t>АРКТИК 4ПСтп-1-(16-25)</t>
  </si>
  <si>
    <t>АРКТИК 4ПСтп-1-(25-50)</t>
  </si>
  <si>
    <t>АРКТИК 4ПСтп-1-(70-120)</t>
  </si>
  <si>
    <t>АРКТИК 4ПСтп-1-(150-240)</t>
  </si>
  <si>
    <t>АРКТИК 5ПСтп-1-(16-25)</t>
  </si>
  <si>
    <t>АРКТИК 5ПСтп-1-(25-50)</t>
  </si>
  <si>
    <t>АРКТИК 5ПСтп-1-(70-120)</t>
  </si>
  <si>
    <t>АРКТИК 5ПСтп-1-(150-240)</t>
  </si>
  <si>
    <t>Соединительные термоусаживаемые муфты внутренней установки применяются для соединения 3-х, 4-х и 5-ти жильных кабелей с броней с пластмассовой изоляцией на напряжение до 1кВ АРКТИК</t>
  </si>
  <si>
    <t>АРКТИК 4ПСтп(б)-1-(16-25)</t>
  </si>
  <si>
    <t>АРКТИК 4ПСтп(б)-1-(25-50)</t>
  </si>
  <si>
    <t>АРКТИК 4ПСтп(б)-1-(70-120)</t>
  </si>
  <si>
    <t>АРКТИК 4ПСтп(б)-1-(150-240)</t>
  </si>
  <si>
    <t xml:space="preserve">АРКТИК 5ПСтп(б)-1-(16-25) </t>
  </si>
  <si>
    <t>АРКТИК 5ПСтп(б)-1-(25-50)</t>
  </si>
  <si>
    <t>АРКТИК 5ПСтп(б)-1-(70-120)</t>
  </si>
  <si>
    <t xml:space="preserve">АРКТИК 5ПСтп(б)-1-(150-240)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</si>
</sst>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[$-FC19]d\ mmmm\ yyyy\ &quot;г.&quot;"/>
    <numFmt numFmtId="176" formatCode="#,##0.00\ _₽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[$₽-419]"/>
    <numFmt numFmtId="183" formatCode="000000"/>
    <numFmt numFmtId="184" formatCode="#,##0.00\ &quot;₽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0"/>
      <name val="Arial Cyr"/>
      <family val="0"/>
    </font>
    <font>
      <sz val="10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Narrow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i/>
      <sz val="9"/>
      <name val="Arial Narrow"/>
      <family val="2"/>
    </font>
    <font>
      <sz val="11"/>
      <color indexed="60"/>
      <name val="Calibri"/>
      <family val="2"/>
    </font>
    <font>
      <b/>
      <i/>
      <sz val="20"/>
      <color indexed="62"/>
      <name val="Arial Cyr"/>
      <family val="0"/>
    </font>
    <font>
      <sz val="11"/>
      <color indexed="62"/>
      <name val="Calibri"/>
      <family val="2"/>
    </font>
    <font>
      <b/>
      <sz val="16"/>
      <color indexed="10"/>
      <name val="Arial Black"/>
      <family val="2"/>
    </font>
    <font>
      <b/>
      <i/>
      <sz val="11"/>
      <name val="Arial Cyr"/>
      <family val="0"/>
    </font>
    <font>
      <b/>
      <sz val="12"/>
      <color indexed="8"/>
      <name val="Arial Narrow"/>
      <family val="2"/>
    </font>
    <font>
      <sz val="8"/>
      <name val="Calibri"/>
      <family val="2"/>
    </font>
    <font>
      <b/>
      <u val="single"/>
      <sz val="12"/>
      <color indexed="1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u val="single"/>
      <sz val="12"/>
      <color indexed="62"/>
      <name val="Calibri"/>
      <family val="2"/>
    </font>
    <font>
      <b/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u val="single"/>
      <sz val="12"/>
      <color theme="4" tint="-0.24997000396251678"/>
      <name val="Calibri"/>
      <family val="2"/>
    </font>
    <font>
      <b/>
      <u val="single"/>
      <sz val="11"/>
      <color rgb="FF36609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56"/>
      </top>
      <bottom/>
    </border>
    <border>
      <left/>
      <right style="double">
        <color indexed="56"/>
      </right>
      <top style="double">
        <color indexed="56"/>
      </top>
      <bottom/>
    </border>
    <border>
      <left style="double">
        <color indexed="56"/>
      </left>
      <right/>
      <top/>
      <bottom/>
    </border>
    <border>
      <left style="double">
        <color indexed="56"/>
      </left>
      <right/>
      <top style="double">
        <color indexed="56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>
        <color indexed="56"/>
      </left>
      <right/>
      <top style="double"/>
      <bottom style="double"/>
    </border>
    <border>
      <left/>
      <right style="double">
        <color indexed="56"/>
      </right>
      <top style="double"/>
      <bottom style="double"/>
    </border>
    <border>
      <left/>
      <right style="double">
        <color indexed="56"/>
      </right>
      <top/>
      <bottom/>
    </border>
    <border>
      <left style="double">
        <color indexed="56"/>
      </left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double">
        <color indexed="56"/>
      </right>
      <top style="double"/>
      <bottom/>
    </border>
    <border>
      <left style="double">
        <color indexed="56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>
        <color indexed="56"/>
      </right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8" fillId="0" borderId="0" xfId="0" applyFont="1" applyBorder="1" applyAlignment="1">
      <alignment/>
    </xf>
    <xf numFmtId="0" fontId="57" fillId="0" borderId="13" xfId="0" applyFont="1" applyBorder="1" applyAlignment="1">
      <alignment/>
    </xf>
    <xf numFmtId="169" fontId="7" fillId="33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174" fontId="7" fillId="33" borderId="14" xfId="0" applyNumberFormat="1" applyFont="1" applyFill="1" applyBorder="1" applyAlignment="1">
      <alignment horizontal="center" vertical="center" wrapText="1"/>
    </xf>
    <xf numFmtId="169" fontId="7" fillId="33" borderId="18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169" fontId="7" fillId="33" borderId="14" xfId="0" applyNumberFormat="1" applyFont="1" applyFill="1" applyBorder="1" applyAlignment="1">
      <alignment horizontal="center" vertical="center" wrapText="1"/>
    </xf>
    <xf numFmtId="174" fontId="7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69" fontId="7" fillId="33" borderId="14" xfId="0" applyNumberFormat="1" applyFont="1" applyFill="1" applyBorder="1" applyAlignment="1">
      <alignment horizontal="center" vertical="center" wrapText="1"/>
    </xf>
    <xf numFmtId="169" fontId="7" fillId="33" borderId="14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69" fontId="7" fillId="33" borderId="14" xfId="0" applyNumberFormat="1" applyFont="1" applyFill="1" applyBorder="1" applyAlignment="1">
      <alignment horizontal="center" vertical="center" wrapText="1"/>
    </xf>
    <xf numFmtId="174" fontId="7" fillId="33" borderId="1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8" fillId="0" borderId="25" xfId="42" applyFont="1" applyBorder="1" applyAlignment="1" applyProtection="1">
      <alignment horizontal="center" wrapText="1"/>
      <protection/>
    </xf>
    <xf numFmtId="0" fontId="58" fillId="0" borderId="26" xfId="42" applyFont="1" applyBorder="1" applyAlignment="1" applyProtection="1">
      <alignment horizontal="center" wrapText="1"/>
      <protection/>
    </xf>
    <xf numFmtId="0" fontId="58" fillId="0" borderId="27" xfId="42" applyFont="1" applyBorder="1" applyAlignment="1" applyProtection="1">
      <alignment horizontal="center" wrapText="1"/>
      <protection/>
    </xf>
    <xf numFmtId="14" fontId="0" fillId="0" borderId="0" xfId="0" applyNumberForma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4" fillId="0" borderId="22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4" fontId="0" fillId="33" borderId="0" xfId="0" applyNumberFormat="1" applyFill="1" applyBorder="1" applyAlignment="1">
      <alignment horizontal="center"/>
    </xf>
    <xf numFmtId="0" fontId="5" fillId="33" borderId="14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vertical="center" wrapText="1"/>
    </xf>
    <xf numFmtId="0" fontId="43" fillId="33" borderId="14" xfId="42" applyFill="1" applyBorder="1" applyAlignment="1" applyProtection="1">
      <alignment horizontal="center" vertical="center" wrapText="1"/>
      <protection/>
    </xf>
    <xf numFmtId="0" fontId="9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9" fillId="18" borderId="31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 vertical="center" wrapText="1"/>
    </xf>
    <xf numFmtId="0" fontId="8" fillId="18" borderId="32" xfId="0" applyFont="1" applyFill="1" applyBorder="1" applyAlignment="1">
      <alignment horizontal="center" vertical="center" wrapText="1"/>
    </xf>
    <xf numFmtId="0" fontId="8" fillId="18" borderId="33" xfId="0" applyFont="1" applyFill="1" applyBorder="1" applyAlignment="1">
      <alignment horizontal="center" vertical="center" wrapText="1"/>
    </xf>
    <xf numFmtId="0" fontId="20" fillId="18" borderId="17" xfId="0" applyFont="1" applyFill="1" applyBorder="1" applyAlignment="1">
      <alignment horizontal="center" vertical="center" wrapText="1"/>
    </xf>
    <xf numFmtId="0" fontId="20" fillId="18" borderId="16" xfId="0" applyFont="1" applyFill="1" applyBorder="1" applyAlignment="1">
      <alignment horizontal="center" vertical="center" wrapText="1"/>
    </xf>
    <xf numFmtId="0" fontId="43" fillId="33" borderId="17" xfId="42" applyFill="1" applyBorder="1" applyAlignment="1" applyProtection="1">
      <alignment horizontal="center" vertical="center" wrapText="1"/>
      <protection/>
    </xf>
    <xf numFmtId="0" fontId="43" fillId="33" borderId="16" xfId="42" applyFill="1" applyBorder="1" applyAlignment="1" applyProtection="1">
      <alignment horizontal="center" vertical="center" wrapText="1"/>
      <protection/>
    </xf>
    <xf numFmtId="0" fontId="8" fillId="18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/>
    </xf>
    <xf numFmtId="0" fontId="59" fillId="0" borderId="12" xfId="42" applyFont="1" applyBorder="1" applyAlignment="1" applyProtection="1">
      <alignment horizontal="center" wrapText="1"/>
      <protection/>
    </xf>
    <xf numFmtId="0" fontId="59" fillId="0" borderId="0" xfId="42" applyFont="1" applyBorder="1" applyAlignment="1" applyProtection="1">
      <alignment horizontal="center" wrapText="1"/>
      <protection/>
    </xf>
    <xf numFmtId="0" fontId="59" fillId="0" borderId="24" xfId="42" applyFont="1" applyBorder="1" applyAlignment="1" applyProtection="1">
      <alignment horizont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2</xdr:col>
      <xdr:colOff>295275</xdr:colOff>
      <xdr:row>3</xdr:row>
      <xdr:rowOff>266700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438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1314450</xdr:colOff>
      <xdr:row>5</xdr:row>
      <xdr:rowOff>142875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161925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66675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"/>
  <sheetViews>
    <sheetView zoomScale="70" zoomScaleNormal="70" zoomScaleSheetLayoutView="100" zoomScalePageLayoutView="0" workbookViewId="0" topLeftCell="A1">
      <selection activeCell="A9" sqref="A9:J9"/>
    </sheetView>
  </sheetViews>
  <sheetFormatPr defaultColWidth="9.140625" defaultRowHeight="15"/>
  <cols>
    <col min="1" max="3" width="12.7109375" style="0" customWidth="1"/>
    <col min="4" max="4" width="10.7109375" style="0" customWidth="1"/>
    <col min="5" max="5" width="15.7109375" style="0" customWidth="1"/>
    <col min="6" max="8" width="12.7109375" style="0" customWidth="1"/>
    <col min="9" max="9" width="10.7109375" style="0" customWidth="1"/>
    <col min="10" max="10" width="17.00390625" style="0" customWidth="1"/>
  </cols>
  <sheetData>
    <row r="1" spans="1:10" ht="15.75" thickTop="1">
      <c r="A1" s="11"/>
      <c r="B1" s="6"/>
      <c r="C1" s="6"/>
      <c r="D1" s="6"/>
      <c r="E1" s="6"/>
      <c r="F1" s="6"/>
      <c r="G1" s="6"/>
      <c r="H1" s="6"/>
      <c r="I1" s="6"/>
      <c r="J1" s="7"/>
    </row>
    <row r="2" spans="1:10" s="5" customFormat="1" ht="25.5" customHeight="1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ht="15.75" thickBot="1">
      <c r="A3" s="8"/>
      <c r="B3" s="2"/>
      <c r="C3" s="2"/>
      <c r="D3" s="2"/>
      <c r="E3" s="2"/>
      <c r="F3" s="2"/>
      <c r="G3" s="2"/>
      <c r="H3" s="53"/>
      <c r="I3" s="53"/>
      <c r="J3" s="54"/>
    </row>
    <row r="4" spans="1:10" ht="22.5" customHeight="1" thickBot="1" thickTop="1">
      <c r="A4" s="55" t="s">
        <v>19</v>
      </c>
      <c r="B4" s="56"/>
      <c r="C4" s="56"/>
      <c r="D4" s="56"/>
      <c r="E4" s="56"/>
      <c r="F4" s="56"/>
      <c r="G4" s="56"/>
      <c r="H4" s="56"/>
      <c r="I4" s="56"/>
      <c r="J4" s="57"/>
    </row>
    <row r="5" spans="1:10" ht="22.5" customHeight="1" thickBot="1" thickTop="1">
      <c r="A5" s="58" t="s">
        <v>5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22.5" customHeight="1" thickTop="1">
      <c r="A6" s="50" t="s">
        <v>12</v>
      </c>
      <c r="B6" s="51"/>
      <c r="C6" s="51"/>
      <c r="D6" s="51"/>
      <c r="E6" s="51"/>
      <c r="F6" s="51"/>
      <c r="G6" s="51"/>
      <c r="H6" s="51"/>
      <c r="I6" s="51"/>
      <c r="J6" s="52"/>
    </row>
    <row r="7" spans="1:17" ht="21" customHeight="1">
      <c r="A7" s="99" t="s">
        <v>127</v>
      </c>
      <c r="B7" s="100"/>
      <c r="C7" s="100"/>
      <c r="D7" s="100"/>
      <c r="E7" s="100"/>
      <c r="F7" s="100"/>
      <c r="G7" s="100"/>
      <c r="H7" s="100"/>
      <c r="I7" s="100"/>
      <c r="J7" s="101"/>
      <c r="K7" s="9"/>
      <c r="L7" s="1"/>
      <c r="M7" s="1"/>
      <c r="N7" s="1"/>
      <c r="O7" s="1"/>
      <c r="P7" s="1"/>
      <c r="Q7" s="1"/>
    </row>
    <row r="8" spans="1:10" s="10" customFormat="1" ht="19.5" customHeight="1" thickBot="1">
      <c r="A8" s="99" t="s">
        <v>147</v>
      </c>
      <c r="B8" s="100"/>
      <c r="C8" s="100"/>
      <c r="D8" s="100"/>
      <c r="E8" s="100"/>
      <c r="F8" s="100"/>
      <c r="G8" s="100"/>
      <c r="H8" s="100"/>
      <c r="I8" s="100"/>
      <c r="J8" s="101"/>
    </row>
    <row r="9" spans="1:15" ht="57.75" customHeight="1" thickBot="1" thickTop="1">
      <c r="A9" s="44" t="s">
        <v>146</v>
      </c>
      <c r="B9" s="45"/>
      <c r="C9" s="45"/>
      <c r="D9" s="45"/>
      <c r="E9" s="45"/>
      <c r="F9" s="45"/>
      <c r="G9" s="45"/>
      <c r="H9" s="45"/>
      <c r="I9" s="45"/>
      <c r="J9" s="46"/>
      <c r="N9" s="3"/>
      <c r="O9" s="4"/>
    </row>
    <row r="10" spans="1:15" ht="36" customHeight="1" thickBot="1" thickTop="1">
      <c r="A10" s="41" t="s">
        <v>16</v>
      </c>
      <c r="B10" s="42"/>
      <c r="C10" s="42"/>
      <c r="D10" s="42"/>
      <c r="E10" s="42"/>
      <c r="F10" s="42"/>
      <c r="G10" s="42"/>
      <c r="H10" s="42"/>
      <c r="I10" s="42"/>
      <c r="J10" s="43"/>
      <c r="N10" s="3"/>
      <c r="O10" s="4"/>
    </row>
    <row r="11" ht="69" customHeight="1" thickTop="1"/>
    <row r="12" ht="52.5" customHeight="1"/>
  </sheetData>
  <sheetProtection/>
  <mergeCells count="9">
    <mergeCell ref="A2:J2"/>
    <mergeCell ref="A6:J6"/>
    <mergeCell ref="H3:J3"/>
    <mergeCell ref="A4:J4"/>
    <mergeCell ref="A7:J7"/>
    <mergeCell ref="A8:J8"/>
    <mergeCell ref="A5:J5"/>
    <mergeCell ref="A10:J10"/>
    <mergeCell ref="A9:J9"/>
  </mergeCells>
  <hyperlinks>
    <hyperlink ref="A6:J6" location="'концевые до 1кВ'!A1" display="КОНЦЕВЫЕ  ТЕРМОУСАЖИВАЕМЫЕ КАБЕЛЬНЫЕ МУФТЫ НАПРЯЖЕНИЕМ ДО 1кВ"/>
    <hyperlink ref="A7:J7" location="'соединтельные до 1кВ'!A1" display="СОЕДИНИТЕЛЬНЫЕ  ТЕРМОУСАЖИВАЕМЫЕ КАБЕЛЬНЫЕ МУФТЫ НАПРЯЖЕНИЕМ  ДО 1кВ"/>
    <hyperlink ref="A8:J8" location="'соед. Акрктик до 1кВ'!A1" display="КОНЦЕВЫЕ ТЕРМОУСАЖИВАЕМЫЕ КАБЕЛЬНЫЕ МУФТЫ ДЛЯ КОНТРОЛЬНЫХ КАБЕЛЕЙ"/>
  </hyperlinks>
  <printOptions/>
  <pageMargins left="0.7" right="0.7" top="0.42" bottom="0.75" header="0.3" footer="0.3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7.7109375" style="13" customWidth="1"/>
    <col min="2" max="2" width="23.28125" style="13" customWidth="1"/>
    <col min="3" max="3" width="10.140625" style="13" customWidth="1"/>
    <col min="4" max="5" width="10.28125" style="13" customWidth="1"/>
    <col min="6" max="6" width="12.7109375" style="13" customWidth="1"/>
    <col min="7" max="7" width="19.57421875" style="13" customWidth="1"/>
    <col min="8" max="8" width="8.8515625" style="13" customWidth="1"/>
    <col min="9" max="9" width="11.00390625" style="13" customWidth="1"/>
    <col min="10" max="10" width="10.7109375" style="13" customWidth="1"/>
    <col min="11" max="11" width="12.7109375" style="13" customWidth="1"/>
  </cols>
  <sheetData>
    <row r="1" spans="1:11" ht="26.25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">
      <c r="A2" s="19"/>
      <c r="B2" s="19"/>
      <c r="C2" s="19"/>
      <c r="D2" s="19"/>
      <c r="E2" s="19"/>
      <c r="F2" s="19"/>
      <c r="G2" s="19"/>
      <c r="H2" s="19"/>
      <c r="I2" s="81"/>
      <c r="J2" s="81"/>
      <c r="K2" s="81"/>
    </row>
    <row r="3" spans="1:11" ht="15">
      <c r="A3" s="82" t="str">
        <f>содержание!A4</f>
        <v>Все цены указаны с учетом НДС 20%                           03 апреля 2024 года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>
      <c r="A5" s="83" t="s">
        <v>9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5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4.25">
      <c r="A7" s="89" t="s">
        <v>20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12.75" customHeight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4.25">
      <c r="A9" s="66" t="s">
        <v>0</v>
      </c>
      <c r="B9" s="67"/>
      <c r="C9" s="67"/>
      <c r="D9" s="67"/>
      <c r="E9" s="68"/>
      <c r="F9" s="66" t="s">
        <v>8</v>
      </c>
      <c r="G9" s="67"/>
      <c r="H9" s="67"/>
      <c r="I9" s="67"/>
      <c r="J9" s="68"/>
      <c r="K9" s="29"/>
    </row>
    <row r="10" spans="1:11" ht="14.25">
      <c r="A10" s="74" t="s">
        <v>1</v>
      </c>
      <c r="B10" s="75"/>
      <c r="C10" s="15" t="s">
        <v>3</v>
      </c>
      <c r="D10" s="25" t="s">
        <v>18</v>
      </c>
      <c r="E10" s="26" t="s">
        <v>17</v>
      </c>
      <c r="F10" s="74" t="s">
        <v>1</v>
      </c>
      <c r="G10" s="75"/>
      <c r="H10" s="15" t="s">
        <v>3</v>
      </c>
      <c r="I10" s="25" t="s">
        <v>18</v>
      </c>
      <c r="J10" s="26" t="s">
        <v>17</v>
      </c>
      <c r="K10"/>
    </row>
    <row r="11" spans="1:11" ht="15">
      <c r="A11" s="61" t="s">
        <v>21</v>
      </c>
      <c r="B11" s="62"/>
      <c r="C11" s="18" t="s">
        <v>2</v>
      </c>
      <c r="D11" s="34">
        <v>493.74</v>
      </c>
      <c r="E11" s="33">
        <v>519.73</v>
      </c>
      <c r="F11" s="61" t="s">
        <v>33</v>
      </c>
      <c r="G11" s="62"/>
      <c r="H11" s="18" t="s">
        <v>2</v>
      </c>
      <c r="I11" s="33">
        <v>979.54</v>
      </c>
      <c r="J11" s="34">
        <v>1031.09</v>
      </c>
      <c r="K11"/>
    </row>
    <row r="12" spans="1:11" ht="15">
      <c r="A12" s="61" t="s">
        <v>22</v>
      </c>
      <c r="B12" s="62"/>
      <c r="C12" s="18" t="s">
        <v>2</v>
      </c>
      <c r="D12" s="33">
        <v>525.31</v>
      </c>
      <c r="E12" s="34">
        <v>552.96</v>
      </c>
      <c r="F12" s="61" t="s">
        <v>34</v>
      </c>
      <c r="G12" s="62"/>
      <c r="H12" s="18" t="s">
        <v>2</v>
      </c>
      <c r="I12" s="33">
        <v>1092.64</v>
      </c>
      <c r="J12" s="33">
        <v>1150.15</v>
      </c>
      <c r="K12"/>
    </row>
    <row r="13" spans="1:11" ht="15">
      <c r="A13" s="61" t="s">
        <v>23</v>
      </c>
      <c r="B13" s="62"/>
      <c r="C13" s="18" t="s">
        <v>2</v>
      </c>
      <c r="D13" s="33">
        <v>660.73</v>
      </c>
      <c r="E13" s="33">
        <v>695.51</v>
      </c>
      <c r="F13" s="61" t="s">
        <v>35</v>
      </c>
      <c r="G13" s="62"/>
      <c r="H13" s="18" t="s">
        <v>2</v>
      </c>
      <c r="I13" s="34">
        <v>1442.1</v>
      </c>
      <c r="J13" s="34">
        <v>1518</v>
      </c>
      <c r="K13"/>
    </row>
    <row r="14" spans="1:11" ht="15">
      <c r="A14" s="61" t="s">
        <v>24</v>
      </c>
      <c r="B14" s="62"/>
      <c r="C14" s="18" t="s">
        <v>2</v>
      </c>
      <c r="D14" s="12">
        <v>777.29</v>
      </c>
      <c r="E14" s="33">
        <v>818.2</v>
      </c>
      <c r="F14" s="61" t="s">
        <v>76</v>
      </c>
      <c r="G14" s="62"/>
      <c r="H14" s="18" t="s">
        <v>2</v>
      </c>
      <c r="I14" s="33">
        <v>1969.49</v>
      </c>
      <c r="J14" s="33">
        <v>2073.15</v>
      </c>
      <c r="K14"/>
    </row>
    <row r="15" spans="1:11" ht="15">
      <c r="A15" s="61" t="s">
        <v>25</v>
      </c>
      <c r="B15" s="62"/>
      <c r="C15" s="18" t="s">
        <v>2</v>
      </c>
      <c r="D15" s="33">
        <v>557.24</v>
      </c>
      <c r="E15" s="33">
        <v>586.57</v>
      </c>
      <c r="F15" s="61" t="s">
        <v>36</v>
      </c>
      <c r="G15" s="62"/>
      <c r="H15" s="18" t="s">
        <v>2</v>
      </c>
      <c r="I15" s="33">
        <v>1235.56</v>
      </c>
      <c r="J15" s="33">
        <v>1300.59</v>
      </c>
      <c r="K15"/>
    </row>
    <row r="16" spans="1:11" ht="15">
      <c r="A16" s="61" t="s">
        <v>26</v>
      </c>
      <c r="B16" s="62"/>
      <c r="C16" s="18" t="s">
        <v>2</v>
      </c>
      <c r="D16" s="12">
        <v>604.11</v>
      </c>
      <c r="E16" s="33">
        <v>635.91</v>
      </c>
      <c r="F16" s="61" t="s">
        <v>77</v>
      </c>
      <c r="G16" s="62"/>
      <c r="H16" s="18" t="s">
        <v>2</v>
      </c>
      <c r="I16" s="33">
        <v>1361.67</v>
      </c>
      <c r="J16" s="33">
        <v>1433.3</v>
      </c>
      <c r="K16"/>
    </row>
    <row r="17" spans="1:11" ht="15">
      <c r="A17" s="61" t="s">
        <v>27</v>
      </c>
      <c r="B17" s="62"/>
      <c r="C17" s="18" t="s">
        <v>2</v>
      </c>
      <c r="D17" s="33">
        <v>781.91</v>
      </c>
      <c r="E17" s="34">
        <v>823.06</v>
      </c>
      <c r="F17" s="61" t="s">
        <v>78</v>
      </c>
      <c r="G17" s="62"/>
      <c r="H17" s="18" t="s">
        <v>2</v>
      </c>
      <c r="I17" s="33">
        <v>1802.48</v>
      </c>
      <c r="J17" s="33">
        <v>1897.35</v>
      </c>
      <c r="K17"/>
    </row>
    <row r="18" spans="1:11" ht="15">
      <c r="A18" s="61" t="s">
        <v>28</v>
      </c>
      <c r="B18" s="62"/>
      <c r="C18" s="32" t="s">
        <v>2</v>
      </c>
      <c r="D18" s="33" t="s">
        <v>73</v>
      </c>
      <c r="E18" s="33">
        <v>975.14</v>
      </c>
      <c r="F18" s="61" t="s">
        <v>37</v>
      </c>
      <c r="G18" s="62"/>
      <c r="H18" s="32" t="s">
        <v>2</v>
      </c>
      <c r="I18" s="33">
        <v>2516.14</v>
      </c>
      <c r="J18" s="33">
        <v>2648.57</v>
      </c>
      <c r="K18"/>
    </row>
    <row r="19" spans="1:11" ht="15">
      <c r="A19" s="61" t="s">
        <v>29</v>
      </c>
      <c r="B19" s="62"/>
      <c r="C19" s="32" t="s">
        <v>2</v>
      </c>
      <c r="D19" s="33" t="s">
        <v>74</v>
      </c>
      <c r="E19" s="34">
        <v>782.4</v>
      </c>
      <c r="F19" s="61" t="s">
        <v>79</v>
      </c>
      <c r="G19" s="62"/>
      <c r="H19" s="32" t="s">
        <v>2</v>
      </c>
      <c r="I19" s="33">
        <v>1314.03</v>
      </c>
      <c r="J19" s="33">
        <v>1383.19</v>
      </c>
      <c r="K19"/>
    </row>
    <row r="20" spans="1:11" ht="15">
      <c r="A20" s="61" t="s">
        <v>30</v>
      </c>
      <c r="B20" s="62"/>
      <c r="C20" s="32" t="s">
        <v>2</v>
      </c>
      <c r="D20" s="33" t="s">
        <v>75</v>
      </c>
      <c r="E20" s="33">
        <v>846.28</v>
      </c>
      <c r="F20" s="61" t="s">
        <v>80</v>
      </c>
      <c r="G20" s="62"/>
      <c r="H20" s="32" t="s">
        <v>2</v>
      </c>
      <c r="I20" s="33">
        <v>1720.19</v>
      </c>
      <c r="J20" s="33">
        <v>1810.73</v>
      </c>
      <c r="K20"/>
    </row>
    <row r="21" spans="1:11" ht="15">
      <c r="A21" s="61" t="s">
        <v>31</v>
      </c>
      <c r="B21" s="62"/>
      <c r="C21" s="32" t="s">
        <v>2</v>
      </c>
      <c r="D21" s="33">
        <v>1299.14</v>
      </c>
      <c r="E21" s="33">
        <v>1367.52</v>
      </c>
      <c r="F21" s="61" t="s">
        <v>38</v>
      </c>
      <c r="G21" s="62"/>
      <c r="H21" s="32" t="s">
        <v>2</v>
      </c>
      <c r="I21" s="33">
        <v>2621.05</v>
      </c>
      <c r="J21" s="33">
        <v>2759</v>
      </c>
      <c r="K21"/>
    </row>
    <row r="22" spans="1:11" ht="15">
      <c r="A22" s="61" t="s">
        <v>32</v>
      </c>
      <c r="B22" s="62"/>
      <c r="C22" s="18" t="s">
        <v>2</v>
      </c>
      <c r="D22" s="33">
        <v>1347.7</v>
      </c>
      <c r="E22" s="33">
        <v>1418.63</v>
      </c>
      <c r="F22" s="61" t="s">
        <v>39</v>
      </c>
      <c r="G22" s="62"/>
      <c r="H22" s="18" t="s">
        <v>2</v>
      </c>
      <c r="I22" s="33">
        <v>3187.25</v>
      </c>
      <c r="J22" s="34">
        <v>3355</v>
      </c>
      <c r="K22"/>
    </row>
    <row r="23" spans="1:11" ht="14.25">
      <c r="A23" s="69" t="s">
        <v>40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ht="14.2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14.25">
      <c r="A25" s="66" t="s">
        <v>0</v>
      </c>
      <c r="B25" s="67"/>
      <c r="C25" s="67"/>
      <c r="D25" s="67"/>
      <c r="E25" s="68"/>
      <c r="F25" s="66" t="s">
        <v>8</v>
      </c>
      <c r="G25" s="67"/>
      <c r="H25" s="67"/>
      <c r="I25" s="67"/>
      <c r="J25" s="68"/>
      <c r="K25" s="29"/>
    </row>
    <row r="26" spans="1:11" ht="14.25">
      <c r="A26" s="74" t="s">
        <v>1</v>
      </c>
      <c r="B26" s="75"/>
      <c r="C26" s="15" t="s">
        <v>3</v>
      </c>
      <c r="D26" s="25" t="s">
        <v>18</v>
      </c>
      <c r="E26" s="26" t="s">
        <v>17</v>
      </c>
      <c r="F26" s="74" t="s">
        <v>1</v>
      </c>
      <c r="G26" s="75"/>
      <c r="H26" s="15" t="s">
        <v>3</v>
      </c>
      <c r="I26" s="25" t="s">
        <v>18</v>
      </c>
      <c r="J26" s="26" t="s">
        <v>17</v>
      </c>
      <c r="K26"/>
    </row>
    <row r="27" spans="1:11" ht="15.75" customHeight="1">
      <c r="A27" s="73" t="s">
        <v>41</v>
      </c>
      <c r="B27" s="73"/>
      <c r="C27" s="18" t="s">
        <v>2</v>
      </c>
      <c r="D27" s="12">
        <v>763</v>
      </c>
      <c r="E27" s="34">
        <v>803</v>
      </c>
      <c r="F27" s="73" t="s">
        <v>53</v>
      </c>
      <c r="G27" s="73"/>
      <c r="H27" s="18" t="s">
        <v>2</v>
      </c>
      <c r="I27" s="34">
        <v>1072.63</v>
      </c>
      <c r="J27" s="33">
        <v>1129.08</v>
      </c>
      <c r="K27"/>
    </row>
    <row r="28" spans="1:11" ht="15.75" customHeight="1">
      <c r="A28" s="73" t="s">
        <v>42</v>
      </c>
      <c r="B28" s="73"/>
      <c r="C28" s="18" t="s">
        <v>2</v>
      </c>
      <c r="D28" s="12">
        <v>816.16</v>
      </c>
      <c r="E28" s="27">
        <v>859.12</v>
      </c>
      <c r="F28" s="73" t="s">
        <v>54</v>
      </c>
      <c r="G28" s="73"/>
      <c r="H28" s="18" t="s">
        <v>2</v>
      </c>
      <c r="I28" s="34">
        <v>1392.58</v>
      </c>
      <c r="J28" s="27">
        <v>1465.87</v>
      </c>
      <c r="K28"/>
    </row>
    <row r="29" spans="1:11" ht="15.75" customHeight="1">
      <c r="A29" s="73" t="s">
        <v>43</v>
      </c>
      <c r="B29" s="73"/>
      <c r="C29" s="18" t="s">
        <v>2</v>
      </c>
      <c r="D29" s="12">
        <v>874.48</v>
      </c>
      <c r="E29" s="27">
        <v>920.5</v>
      </c>
      <c r="F29" s="73" t="s">
        <v>55</v>
      </c>
      <c r="G29" s="73"/>
      <c r="H29" s="18" t="s">
        <v>2</v>
      </c>
      <c r="I29" s="12">
        <v>1675.45</v>
      </c>
      <c r="J29" s="33">
        <v>1763.63</v>
      </c>
      <c r="K29"/>
    </row>
    <row r="30" spans="1:11" ht="15.75" customHeight="1">
      <c r="A30" s="73" t="s">
        <v>44</v>
      </c>
      <c r="B30" s="73"/>
      <c r="C30" s="18" t="s">
        <v>2</v>
      </c>
      <c r="D30" s="12">
        <v>1144.75</v>
      </c>
      <c r="E30" s="27">
        <v>1205</v>
      </c>
      <c r="F30" s="73" t="s">
        <v>56</v>
      </c>
      <c r="G30" s="73"/>
      <c r="H30" s="18" t="s">
        <v>2</v>
      </c>
      <c r="I30" s="33">
        <v>2289.19</v>
      </c>
      <c r="J30" s="27" t="s">
        <v>86</v>
      </c>
      <c r="K30"/>
    </row>
    <row r="31" spans="1:11" ht="15.75" customHeight="1">
      <c r="A31" s="73" t="s">
        <v>45</v>
      </c>
      <c r="B31" s="73"/>
      <c r="C31" s="18" t="s">
        <v>2</v>
      </c>
      <c r="D31" s="34">
        <v>770.45</v>
      </c>
      <c r="E31" s="27">
        <v>811</v>
      </c>
      <c r="F31" s="73" t="s">
        <v>57</v>
      </c>
      <c r="G31" s="73"/>
      <c r="H31" s="18" t="s">
        <v>2</v>
      </c>
      <c r="I31" s="12">
        <v>1269.49</v>
      </c>
      <c r="J31" s="27">
        <v>1336.3</v>
      </c>
      <c r="K31"/>
    </row>
    <row r="32" spans="1:11" ht="15.75" customHeight="1">
      <c r="A32" s="73" t="s">
        <v>46</v>
      </c>
      <c r="B32" s="73"/>
      <c r="C32" s="18" t="s">
        <v>2</v>
      </c>
      <c r="D32" s="12">
        <v>989.55</v>
      </c>
      <c r="E32" s="27">
        <v>1041.63</v>
      </c>
      <c r="F32" s="73" t="s">
        <v>83</v>
      </c>
      <c r="G32" s="73"/>
      <c r="H32" s="18" t="s">
        <v>2</v>
      </c>
      <c r="I32" s="12">
        <v>1742.56</v>
      </c>
      <c r="J32" s="27">
        <v>1834.27</v>
      </c>
      <c r="K32"/>
    </row>
    <row r="33" spans="1:11" ht="15.75" customHeight="1">
      <c r="A33" s="73" t="s">
        <v>47</v>
      </c>
      <c r="B33" s="73"/>
      <c r="C33" s="18" t="s">
        <v>2</v>
      </c>
      <c r="D33" s="12">
        <v>1138.61</v>
      </c>
      <c r="E33" s="27">
        <v>1198.54</v>
      </c>
      <c r="F33" s="73" t="s">
        <v>58</v>
      </c>
      <c r="G33" s="73"/>
      <c r="H33" s="18" t="s">
        <v>2</v>
      </c>
      <c r="I33" s="12">
        <v>2182.62</v>
      </c>
      <c r="J33" s="27">
        <v>2297.49</v>
      </c>
      <c r="K33"/>
    </row>
    <row r="34" spans="1:11" ht="15.75" customHeight="1">
      <c r="A34" s="73" t="s">
        <v>48</v>
      </c>
      <c r="B34" s="73"/>
      <c r="C34" s="32" t="s">
        <v>2</v>
      </c>
      <c r="D34" s="12">
        <v>1308.15</v>
      </c>
      <c r="E34" s="27">
        <v>1377</v>
      </c>
      <c r="F34" s="73" t="s">
        <v>84</v>
      </c>
      <c r="G34" s="73"/>
      <c r="H34" s="18" t="s">
        <v>2</v>
      </c>
      <c r="I34" s="12">
        <v>2910.83</v>
      </c>
      <c r="J34" s="27">
        <v>3064.03</v>
      </c>
      <c r="K34"/>
    </row>
    <row r="35" spans="1:11" ht="15.75" customHeight="1">
      <c r="A35" s="61" t="s">
        <v>49</v>
      </c>
      <c r="B35" s="62"/>
      <c r="C35" s="32" t="s">
        <v>2</v>
      </c>
      <c r="D35" s="33" t="s">
        <v>82</v>
      </c>
      <c r="E35" s="33">
        <v>1097</v>
      </c>
      <c r="F35" s="61" t="s">
        <v>59</v>
      </c>
      <c r="G35" s="62"/>
      <c r="H35" s="32" t="s">
        <v>2</v>
      </c>
      <c r="I35" s="33">
        <v>1341.4</v>
      </c>
      <c r="J35" s="33">
        <v>1412</v>
      </c>
      <c r="K35"/>
    </row>
    <row r="36" spans="1:11" ht="15.75" customHeight="1">
      <c r="A36" s="61" t="s">
        <v>50</v>
      </c>
      <c r="B36" s="62"/>
      <c r="C36" s="32" t="s">
        <v>2</v>
      </c>
      <c r="D36" s="33" t="s">
        <v>52</v>
      </c>
      <c r="E36" s="33">
        <v>1318.78</v>
      </c>
      <c r="F36" s="61" t="s">
        <v>60</v>
      </c>
      <c r="G36" s="62"/>
      <c r="H36" s="32" t="s">
        <v>2</v>
      </c>
      <c r="I36" s="33">
        <v>2158.01</v>
      </c>
      <c r="J36" s="34">
        <v>2271.59</v>
      </c>
      <c r="K36"/>
    </row>
    <row r="37" spans="1:11" ht="15.75" customHeight="1">
      <c r="A37" s="61" t="s">
        <v>81</v>
      </c>
      <c r="B37" s="62"/>
      <c r="C37" s="32" t="s">
        <v>2</v>
      </c>
      <c r="D37" s="33">
        <v>1646.58</v>
      </c>
      <c r="E37" s="33">
        <v>1733.24</v>
      </c>
      <c r="F37" s="61" t="s">
        <v>61</v>
      </c>
      <c r="G37" s="62"/>
      <c r="H37" s="32" t="s">
        <v>2</v>
      </c>
      <c r="I37" s="33">
        <v>2809.71</v>
      </c>
      <c r="J37" s="33">
        <v>2957.59</v>
      </c>
      <c r="K37"/>
    </row>
    <row r="38" spans="1:11" ht="15.75" customHeight="1">
      <c r="A38" s="61" t="s">
        <v>51</v>
      </c>
      <c r="B38" s="62"/>
      <c r="C38" s="32" t="s">
        <v>2</v>
      </c>
      <c r="D38" s="33">
        <v>1759.62</v>
      </c>
      <c r="E38" s="33">
        <v>1852.23</v>
      </c>
      <c r="F38" s="61" t="s">
        <v>85</v>
      </c>
      <c r="G38" s="62"/>
      <c r="H38" s="32" t="s">
        <v>2</v>
      </c>
      <c r="I38" s="33">
        <v>3581.8</v>
      </c>
      <c r="J38" s="33">
        <v>3770.32</v>
      </c>
      <c r="K38"/>
    </row>
    <row r="39" spans="1:11" ht="15.75" customHeight="1">
      <c r="A39" s="69" t="s">
        <v>62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1:11" ht="15.75" customHeigh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 ht="15.75" customHeight="1">
      <c r="A41" s="66" t="s">
        <v>0</v>
      </c>
      <c r="B41" s="67"/>
      <c r="C41" s="67"/>
      <c r="D41" s="67"/>
      <c r="E41" s="68"/>
      <c r="F41" s="66" t="s">
        <v>8</v>
      </c>
      <c r="G41" s="67"/>
      <c r="H41" s="67"/>
      <c r="I41" s="67"/>
      <c r="J41" s="68"/>
      <c r="K41" s="29"/>
    </row>
    <row r="42" spans="1:11" ht="15.75" customHeight="1">
      <c r="A42" s="74" t="s">
        <v>1</v>
      </c>
      <c r="B42" s="75"/>
      <c r="C42" s="15" t="s">
        <v>3</v>
      </c>
      <c r="D42" s="25" t="s">
        <v>18</v>
      </c>
      <c r="E42" s="26" t="s">
        <v>17</v>
      </c>
      <c r="F42" s="74" t="s">
        <v>1</v>
      </c>
      <c r="G42" s="75"/>
      <c r="H42" s="15" t="s">
        <v>3</v>
      </c>
      <c r="I42" s="25" t="s">
        <v>18</v>
      </c>
      <c r="J42" s="26" t="s">
        <v>17</v>
      </c>
      <c r="K42"/>
    </row>
    <row r="43" spans="1:11" ht="15.75" customHeight="1">
      <c r="A43" s="73" t="s">
        <v>63</v>
      </c>
      <c r="B43" s="73"/>
      <c r="C43" s="16" t="s">
        <v>2</v>
      </c>
      <c r="D43" s="12">
        <v>1059.25</v>
      </c>
      <c r="E43" s="27">
        <v>1115</v>
      </c>
      <c r="F43" s="73" t="s">
        <v>90</v>
      </c>
      <c r="G43" s="73"/>
      <c r="H43" s="16" t="s">
        <v>2</v>
      </c>
      <c r="I43" s="12">
        <v>1380.26</v>
      </c>
      <c r="J43" s="27">
        <v>1452.91</v>
      </c>
      <c r="K43"/>
    </row>
    <row r="44" spans="1:11" ht="15.75" customHeight="1">
      <c r="A44" s="73" t="s">
        <v>64</v>
      </c>
      <c r="B44" s="73"/>
      <c r="C44" s="16" t="s">
        <v>2</v>
      </c>
      <c r="D44" s="33">
        <v>1116.25</v>
      </c>
      <c r="E44" s="33">
        <v>1175</v>
      </c>
      <c r="F44" s="73" t="s">
        <v>91</v>
      </c>
      <c r="G44" s="73"/>
      <c r="H44" s="16" t="s">
        <v>2</v>
      </c>
      <c r="I44" s="12">
        <v>1458.611</v>
      </c>
      <c r="J44" s="27">
        <v>1535.38</v>
      </c>
      <c r="K44"/>
    </row>
    <row r="45" spans="1:11" ht="15.75" customHeight="1">
      <c r="A45" s="73" t="s">
        <v>65</v>
      </c>
      <c r="B45" s="73"/>
      <c r="C45" s="16" t="s">
        <v>2</v>
      </c>
      <c r="D45" s="12">
        <v>1201.75</v>
      </c>
      <c r="E45" s="27">
        <v>1265</v>
      </c>
      <c r="F45" s="73" t="s">
        <v>92</v>
      </c>
      <c r="G45" s="73"/>
      <c r="H45" s="16" t="s">
        <v>2</v>
      </c>
      <c r="I45" s="12">
        <v>1918.05</v>
      </c>
      <c r="J45" s="27">
        <v>2019</v>
      </c>
      <c r="K45"/>
    </row>
    <row r="46" spans="1:11" ht="15.75" customHeight="1">
      <c r="A46" s="73" t="s">
        <v>66</v>
      </c>
      <c r="B46" s="73"/>
      <c r="C46" s="16" t="s">
        <v>2</v>
      </c>
      <c r="D46" s="12">
        <v>1504.03</v>
      </c>
      <c r="E46" s="27">
        <v>1583.19</v>
      </c>
      <c r="F46" s="73" t="s">
        <v>93</v>
      </c>
      <c r="G46" s="73"/>
      <c r="H46" s="16" t="s">
        <v>2</v>
      </c>
      <c r="I46" s="12">
        <v>2707.5</v>
      </c>
      <c r="J46" s="27">
        <v>2850</v>
      </c>
      <c r="K46"/>
    </row>
    <row r="47" spans="1:11" ht="15.75" customHeight="1">
      <c r="A47" s="73" t="s">
        <v>87</v>
      </c>
      <c r="B47" s="73"/>
      <c r="C47" s="16" t="s">
        <v>2</v>
      </c>
      <c r="D47" s="12">
        <v>1066.85</v>
      </c>
      <c r="E47" s="27">
        <v>1123</v>
      </c>
      <c r="F47" s="73" t="s">
        <v>94</v>
      </c>
      <c r="G47" s="73"/>
      <c r="H47" s="16" t="s">
        <v>2</v>
      </c>
      <c r="I47" s="12">
        <v>1513.83</v>
      </c>
      <c r="J47" s="27">
        <v>1593.51</v>
      </c>
      <c r="K47"/>
    </row>
    <row r="48" spans="1:11" ht="15.75" customHeight="1">
      <c r="A48" s="73" t="s">
        <v>67</v>
      </c>
      <c r="B48" s="73"/>
      <c r="C48" s="16" t="s">
        <v>2</v>
      </c>
      <c r="D48" s="33">
        <v>1242.74</v>
      </c>
      <c r="E48" s="27">
        <v>1308.15</v>
      </c>
      <c r="F48" s="73" t="s">
        <v>95</v>
      </c>
      <c r="G48" s="73"/>
      <c r="H48" s="16" t="s">
        <v>2</v>
      </c>
      <c r="I48" s="12">
        <v>1770.69</v>
      </c>
      <c r="J48" s="27">
        <v>1863.89</v>
      </c>
      <c r="K48"/>
    </row>
    <row r="49" spans="1:11" ht="15.75" customHeight="1">
      <c r="A49" s="73" t="s">
        <v>68</v>
      </c>
      <c r="B49" s="73"/>
      <c r="C49" s="16" t="s">
        <v>2</v>
      </c>
      <c r="D49" s="12">
        <v>1490.55</v>
      </c>
      <c r="E49" s="27">
        <v>1569</v>
      </c>
      <c r="F49" s="73" t="s">
        <v>96</v>
      </c>
      <c r="G49" s="73"/>
      <c r="H49" s="16" t="s">
        <v>2</v>
      </c>
      <c r="I49" s="12" t="s">
        <v>102</v>
      </c>
      <c r="J49" s="27">
        <v>2353</v>
      </c>
      <c r="K49"/>
    </row>
    <row r="50" spans="1:11" ht="15.75" customHeight="1">
      <c r="A50" s="61" t="s">
        <v>88</v>
      </c>
      <c r="B50" s="62"/>
      <c r="C50" s="31" t="s">
        <v>2</v>
      </c>
      <c r="D50" s="33">
        <v>1676.75</v>
      </c>
      <c r="E50" s="33">
        <v>1765</v>
      </c>
      <c r="F50" s="61" t="s">
        <v>97</v>
      </c>
      <c r="G50" s="62"/>
      <c r="H50" s="31" t="s">
        <v>2</v>
      </c>
      <c r="I50" s="33">
        <v>3058.82</v>
      </c>
      <c r="J50" s="33">
        <v>3219.82</v>
      </c>
      <c r="K50"/>
    </row>
    <row r="51" spans="1:11" ht="15.75" customHeight="1">
      <c r="A51" s="61" t="s">
        <v>69</v>
      </c>
      <c r="B51" s="62"/>
      <c r="C51" s="31" t="s">
        <v>2</v>
      </c>
      <c r="D51" s="33">
        <v>1366.1</v>
      </c>
      <c r="E51" s="33">
        <v>1438</v>
      </c>
      <c r="F51" s="61" t="s">
        <v>98</v>
      </c>
      <c r="G51" s="62"/>
      <c r="H51" s="31" t="s">
        <v>2</v>
      </c>
      <c r="I51" s="33">
        <v>1721.4</v>
      </c>
      <c r="J51" s="33">
        <v>1812</v>
      </c>
      <c r="K51"/>
    </row>
    <row r="52" spans="1:11" ht="15.75" customHeight="1">
      <c r="A52" s="61" t="s">
        <v>70</v>
      </c>
      <c r="B52" s="62"/>
      <c r="C52" s="31" t="s">
        <v>2</v>
      </c>
      <c r="D52" s="33">
        <v>1597.9</v>
      </c>
      <c r="E52" s="33">
        <v>1682</v>
      </c>
      <c r="F52" s="61" t="s">
        <v>99</v>
      </c>
      <c r="G52" s="62"/>
      <c r="H52" s="31" t="s">
        <v>2</v>
      </c>
      <c r="I52" s="33">
        <v>2070.6</v>
      </c>
      <c r="J52" s="33">
        <v>2179.58</v>
      </c>
      <c r="K52"/>
    </row>
    <row r="53" spans="1:11" ht="15.75" customHeight="1">
      <c r="A53" s="61" t="s">
        <v>89</v>
      </c>
      <c r="B53" s="62"/>
      <c r="C53" s="31" t="s">
        <v>2</v>
      </c>
      <c r="D53" s="33">
        <v>2049.15</v>
      </c>
      <c r="E53" s="33">
        <v>2157</v>
      </c>
      <c r="F53" s="61" t="s">
        <v>100</v>
      </c>
      <c r="G53" s="62"/>
      <c r="H53" s="31" t="s">
        <v>2</v>
      </c>
      <c r="I53" s="39">
        <v>2850</v>
      </c>
      <c r="J53" s="33">
        <v>3000</v>
      </c>
      <c r="K53"/>
    </row>
    <row r="54" spans="1:11" ht="15.75" customHeight="1">
      <c r="A54" s="73" t="s">
        <v>71</v>
      </c>
      <c r="B54" s="73"/>
      <c r="C54" s="16" t="s">
        <v>2</v>
      </c>
      <c r="D54" s="33">
        <v>2173.6</v>
      </c>
      <c r="E54" s="27">
        <v>2288</v>
      </c>
      <c r="F54" s="73" t="s">
        <v>101</v>
      </c>
      <c r="G54" s="73"/>
      <c r="H54" s="16" t="s">
        <v>2</v>
      </c>
      <c r="I54" s="12">
        <v>3650.96</v>
      </c>
      <c r="J54" s="27">
        <v>3843.12</v>
      </c>
      <c r="K54"/>
    </row>
    <row r="55" spans="1:11" ht="14.25">
      <c r="A55" s="85" t="s">
        <v>72</v>
      </c>
      <c r="B55" s="86"/>
      <c r="C55" s="86"/>
      <c r="D55" s="86"/>
      <c r="E55" s="86"/>
      <c r="F55" s="86"/>
      <c r="G55" s="86"/>
      <c r="H55" s="86"/>
      <c r="I55" s="86"/>
      <c r="J55" s="86"/>
      <c r="K55" s="87"/>
    </row>
    <row r="56" spans="1:11" ht="18" customHeigh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88"/>
    </row>
    <row r="57" spans="1:11" ht="14.25">
      <c r="A57" s="66" t="s">
        <v>0</v>
      </c>
      <c r="B57" s="67"/>
      <c r="C57" s="67"/>
      <c r="D57" s="67"/>
      <c r="E57" s="68"/>
      <c r="F57" s="66" t="s">
        <v>8</v>
      </c>
      <c r="G57" s="67"/>
      <c r="H57" s="67"/>
      <c r="I57" s="67"/>
      <c r="J57" s="68"/>
      <c r="K57" s="29"/>
    </row>
    <row r="58" spans="1:11" ht="14.25">
      <c r="A58" s="74" t="s">
        <v>1</v>
      </c>
      <c r="B58" s="75"/>
      <c r="C58" s="15" t="s">
        <v>3</v>
      </c>
      <c r="D58" s="25" t="s">
        <v>18</v>
      </c>
      <c r="E58" s="37" t="s">
        <v>17</v>
      </c>
      <c r="F58" s="74" t="s">
        <v>1</v>
      </c>
      <c r="G58" s="75"/>
      <c r="H58" s="15" t="s">
        <v>3</v>
      </c>
      <c r="I58" s="25" t="s">
        <v>18</v>
      </c>
      <c r="J58" s="26" t="s">
        <v>17</v>
      </c>
      <c r="K58"/>
    </row>
    <row r="59" spans="1:11" ht="15.75" customHeight="1">
      <c r="A59" s="61" t="s">
        <v>103</v>
      </c>
      <c r="B59" s="62"/>
      <c r="C59" s="18" t="s">
        <v>2</v>
      </c>
      <c r="D59" s="12">
        <v>1094.73</v>
      </c>
      <c r="E59" s="27">
        <v>1152.35</v>
      </c>
      <c r="F59" s="61" t="s">
        <v>115</v>
      </c>
      <c r="G59" s="62"/>
      <c r="H59" s="18" t="s">
        <v>2</v>
      </c>
      <c r="I59" s="12">
        <v>1375.42</v>
      </c>
      <c r="J59" s="27">
        <v>1447.82</v>
      </c>
      <c r="K59"/>
    </row>
    <row r="60" spans="1:11" ht="15.75" customHeight="1">
      <c r="A60" s="61" t="s">
        <v>104</v>
      </c>
      <c r="B60" s="62"/>
      <c r="C60" s="18" t="s">
        <v>2</v>
      </c>
      <c r="D60" s="12">
        <v>1358.58</v>
      </c>
      <c r="E60" s="27">
        <v>1430.09</v>
      </c>
      <c r="F60" s="61" t="s">
        <v>116</v>
      </c>
      <c r="G60" s="62"/>
      <c r="H60" s="18" t="s">
        <v>2</v>
      </c>
      <c r="I60" s="12">
        <v>1906.33</v>
      </c>
      <c r="J60" s="27">
        <v>2006.67</v>
      </c>
      <c r="K60"/>
    </row>
    <row r="61" spans="1:11" ht="15.75" customHeight="1">
      <c r="A61" s="61" t="s">
        <v>105</v>
      </c>
      <c r="B61" s="62"/>
      <c r="C61" s="18" t="s">
        <v>2</v>
      </c>
      <c r="D61" s="12">
        <v>1454.02</v>
      </c>
      <c r="E61" s="27">
        <v>1530.55</v>
      </c>
      <c r="F61" s="61" t="s">
        <v>117</v>
      </c>
      <c r="G61" s="62"/>
      <c r="H61" s="18" t="s">
        <v>2</v>
      </c>
      <c r="I61" s="12">
        <v>2226.23</v>
      </c>
      <c r="J61" s="27">
        <v>2343.4</v>
      </c>
      <c r="K61"/>
    </row>
    <row r="62" spans="1:11" ht="15.75" customHeight="1">
      <c r="A62" s="61" t="s">
        <v>106</v>
      </c>
      <c r="B62" s="62"/>
      <c r="C62" s="18" t="s">
        <v>2</v>
      </c>
      <c r="D62" s="12">
        <v>1811.45</v>
      </c>
      <c r="E62" s="27">
        <v>1906.79</v>
      </c>
      <c r="F62" s="61" t="s">
        <v>118</v>
      </c>
      <c r="G62" s="62"/>
      <c r="H62" s="18" t="s">
        <v>2</v>
      </c>
      <c r="I62" s="12">
        <v>2910.82</v>
      </c>
      <c r="J62" s="27">
        <v>3064.03</v>
      </c>
      <c r="K62"/>
    </row>
    <row r="63" spans="1:11" ht="15.75" customHeight="1">
      <c r="A63" s="61" t="s">
        <v>107</v>
      </c>
      <c r="B63" s="62"/>
      <c r="C63" s="18" t="s">
        <v>2</v>
      </c>
      <c r="D63" s="12">
        <v>1224.78</v>
      </c>
      <c r="E63" s="27">
        <v>1289.25</v>
      </c>
      <c r="F63" s="61" t="s">
        <v>119</v>
      </c>
      <c r="G63" s="62"/>
      <c r="H63" s="18" t="s">
        <v>2</v>
      </c>
      <c r="I63" s="12">
        <v>1660.34</v>
      </c>
      <c r="J63" s="27">
        <v>1747.73</v>
      </c>
      <c r="K63"/>
    </row>
    <row r="64" spans="1:11" ht="15.75" customHeight="1">
      <c r="A64" s="61" t="s">
        <v>108</v>
      </c>
      <c r="B64" s="62"/>
      <c r="C64" s="18" t="s">
        <v>2</v>
      </c>
      <c r="D64" s="12">
        <v>1545.58</v>
      </c>
      <c r="E64" s="27">
        <v>1626.93</v>
      </c>
      <c r="F64" s="61" t="s">
        <v>120</v>
      </c>
      <c r="G64" s="62"/>
      <c r="H64" s="18" t="s">
        <v>2</v>
      </c>
      <c r="I64" s="12">
        <v>2269.45</v>
      </c>
      <c r="J64" s="27">
        <v>2388.9</v>
      </c>
      <c r="K64"/>
    </row>
    <row r="65" spans="1:11" ht="15.75" customHeight="1">
      <c r="A65" s="61" t="s">
        <v>109</v>
      </c>
      <c r="B65" s="62"/>
      <c r="C65" s="18" t="s">
        <v>2</v>
      </c>
      <c r="D65" s="12">
        <v>1733.2</v>
      </c>
      <c r="E65" s="27">
        <v>1824.43</v>
      </c>
      <c r="F65" s="61" t="s">
        <v>121</v>
      </c>
      <c r="G65" s="62"/>
      <c r="H65" s="18" t="s">
        <v>2</v>
      </c>
      <c r="I65" s="33">
        <v>2700.65</v>
      </c>
      <c r="J65" s="27">
        <v>2842.79</v>
      </c>
      <c r="K65"/>
    </row>
    <row r="66" spans="1:11" ht="15.75" customHeight="1">
      <c r="A66" s="61" t="s">
        <v>110</v>
      </c>
      <c r="B66" s="62"/>
      <c r="C66" s="18" t="s">
        <v>2</v>
      </c>
      <c r="D66" s="12">
        <v>2071.09</v>
      </c>
      <c r="E66" s="27">
        <v>2180.1</v>
      </c>
      <c r="F66" s="61" t="s">
        <v>122</v>
      </c>
      <c r="G66" s="62"/>
      <c r="H66" s="18" t="s">
        <v>2</v>
      </c>
      <c r="I66" s="12">
        <v>3581.8</v>
      </c>
      <c r="J66" s="27">
        <v>3770.32</v>
      </c>
      <c r="K66"/>
    </row>
    <row r="67" spans="1:11" ht="15.75" customHeight="1">
      <c r="A67" s="61" t="s">
        <v>111</v>
      </c>
      <c r="B67" s="62"/>
      <c r="C67" s="18" t="s">
        <v>2</v>
      </c>
      <c r="D67" s="12">
        <v>1508.6</v>
      </c>
      <c r="E67" s="27">
        <v>1588</v>
      </c>
      <c r="F67" s="61" t="s">
        <v>123</v>
      </c>
      <c r="G67" s="62"/>
      <c r="H67" s="18" t="s">
        <v>2</v>
      </c>
      <c r="I67" s="12">
        <v>2026.35</v>
      </c>
      <c r="J67" s="27">
        <v>2133</v>
      </c>
      <c r="K67"/>
    </row>
    <row r="68" spans="1:11" ht="15.75" customHeight="1">
      <c r="A68" s="61" t="s">
        <v>112</v>
      </c>
      <c r="B68" s="62"/>
      <c r="C68" s="18" t="s">
        <v>2</v>
      </c>
      <c r="D68" s="12">
        <v>1914.25</v>
      </c>
      <c r="E68" s="27">
        <v>2015</v>
      </c>
      <c r="F68" s="61" t="s">
        <v>124</v>
      </c>
      <c r="G68" s="62"/>
      <c r="H68" s="18" t="s">
        <v>2</v>
      </c>
      <c r="I68" s="12">
        <v>2699.73</v>
      </c>
      <c r="J68" s="27">
        <v>2841.83</v>
      </c>
      <c r="K68"/>
    </row>
    <row r="69" spans="1:11" ht="15.75" customHeight="1">
      <c r="A69" s="61" t="s">
        <v>113</v>
      </c>
      <c r="B69" s="62"/>
      <c r="C69" s="18" t="s">
        <v>2</v>
      </c>
      <c r="D69" s="12">
        <v>2411.1</v>
      </c>
      <c r="E69" s="27">
        <v>2538</v>
      </c>
      <c r="F69" s="61" t="s">
        <v>125</v>
      </c>
      <c r="G69" s="62"/>
      <c r="H69" s="18" t="s">
        <v>2</v>
      </c>
      <c r="I69" s="12">
        <v>3313.6</v>
      </c>
      <c r="J69" s="27">
        <v>3488</v>
      </c>
      <c r="K69"/>
    </row>
    <row r="70" spans="1:11" ht="15.75" customHeight="1" thickBot="1">
      <c r="A70" s="61" t="s">
        <v>114</v>
      </c>
      <c r="B70" s="62"/>
      <c r="C70" s="18" t="s">
        <v>2</v>
      </c>
      <c r="D70" s="12">
        <v>2548.85</v>
      </c>
      <c r="E70" s="27">
        <v>2683</v>
      </c>
      <c r="F70" s="61" t="s">
        <v>126</v>
      </c>
      <c r="G70" s="62"/>
      <c r="H70" s="18" t="s">
        <v>2</v>
      </c>
      <c r="I70" s="12">
        <v>4560</v>
      </c>
      <c r="J70" s="27">
        <v>4800</v>
      </c>
      <c r="K70"/>
    </row>
    <row r="71" spans="1:11" ht="75" customHeight="1" thickBot="1" thickTop="1">
      <c r="A71" s="78" t="s">
        <v>14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1:11" ht="32.25" customHeight="1" thickBot="1" thickTop="1">
      <c r="A72" s="76" t="s">
        <v>15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ht="14.25" thickTop="1"/>
  </sheetData>
  <sheetProtection/>
  <mergeCells count="123">
    <mergeCell ref="A22:B22"/>
    <mergeCell ref="F12:G12"/>
    <mergeCell ref="F13:G13"/>
    <mergeCell ref="F14:G14"/>
    <mergeCell ref="F15:G15"/>
    <mergeCell ref="F16:G16"/>
    <mergeCell ref="F17:G17"/>
    <mergeCell ref="F22:G22"/>
    <mergeCell ref="A12:B12"/>
    <mergeCell ref="A13:B13"/>
    <mergeCell ref="A14:B14"/>
    <mergeCell ref="A15:B15"/>
    <mergeCell ref="A16:B16"/>
    <mergeCell ref="A17:B17"/>
    <mergeCell ref="A7:K8"/>
    <mergeCell ref="A10:B10"/>
    <mergeCell ref="F10:G10"/>
    <mergeCell ref="A11:B11"/>
    <mergeCell ref="F11:G11"/>
    <mergeCell ref="A9:E9"/>
    <mergeCell ref="F64:G64"/>
    <mergeCell ref="F65:G65"/>
    <mergeCell ref="A5:K5"/>
    <mergeCell ref="A6:K6"/>
    <mergeCell ref="A55:K56"/>
    <mergeCell ref="A58:B58"/>
    <mergeCell ref="A1:K1"/>
    <mergeCell ref="I2:K2"/>
    <mergeCell ref="A3:K3"/>
    <mergeCell ref="A71:K71"/>
    <mergeCell ref="A72:K72"/>
    <mergeCell ref="A59:B59"/>
    <mergeCell ref="A60:B60"/>
    <mergeCell ref="A61:B61"/>
    <mergeCell ref="A64:B64"/>
    <mergeCell ref="A65:B65"/>
    <mergeCell ref="A66:B66"/>
    <mergeCell ref="F63:G63"/>
    <mergeCell ref="A62:B62"/>
    <mergeCell ref="A63:B63"/>
    <mergeCell ref="A67:B67"/>
    <mergeCell ref="A68:B68"/>
    <mergeCell ref="F58:G58"/>
    <mergeCell ref="F59:G59"/>
    <mergeCell ref="F60:G60"/>
    <mergeCell ref="F61:G61"/>
    <mergeCell ref="F62:G62"/>
    <mergeCell ref="F66:G66"/>
    <mergeCell ref="F67:G67"/>
    <mergeCell ref="F68:G68"/>
    <mergeCell ref="F69:G69"/>
    <mergeCell ref="F70:G70"/>
    <mergeCell ref="A69:B69"/>
    <mergeCell ref="A70:B70"/>
    <mergeCell ref="A33:B33"/>
    <mergeCell ref="A23:K24"/>
    <mergeCell ref="A26:B26"/>
    <mergeCell ref="F26:G26"/>
    <mergeCell ref="A27:B27"/>
    <mergeCell ref="F30:G30"/>
    <mergeCell ref="F31:G31"/>
    <mergeCell ref="F32:G32"/>
    <mergeCell ref="F33:G33"/>
    <mergeCell ref="F34:G34"/>
    <mergeCell ref="A28:B28"/>
    <mergeCell ref="A29:B29"/>
    <mergeCell ref="A30:B30"/>
    <mergeCell ref="A31:B31"/>
    <mergeCell ref="A32:B32"/>
    <mergeCell ref="A42:B42"/>
    <mergeCell ref="F42:G42"/>
    <mergeCell ref="A34:B34"/>
    <mergeCell ref="A52:B52"/>
    <mergeCell ref="A43:B43"/>
    <mergeCell ref="A44:B44"/>
    <mergeCell ref="A45:B45"/>
    <mergeCell ref="A46:B46"/>
    <mergeCell ref="A47:B47"/>
    <mergeCell ref="A48:B48"/>
    <mergeCell ref="A49:B49"/>
    <mergeCell ref="A54:B54"/>
    <mergeCell ref="F43:G43"/>
    <mergeCell ref="F44:G44"/>
    <mergeCell ref="F45:G45"/>
    <mergeCell ref="F46:G46"/>
    <mergeCell ref="F47:G47"/>
    <mergeCell ref="F48:G48"/>
    <mergeCell ref="F49:G49"/>
    <mergeCell ref="F54:G54"/>
    <mergeCell ref="F9:J9"/>
    <mergeCell ref="A25:E25"/>
    <mergeCell ref="F25:J25"/>
    <mergeCell ref="F41:J41"/>
    <mergeCell ref="A41:E41"/>
    <mergeCell ref="A39:K40"/>
    <mergeCell ref="F27:G27"/>
    <mergeCell ref="F28:G28"/>
    <mergeCell ref="A18:B18"/>
    <mergeCell ref="F29:G29"/>
    <mergeCell ref="A57:E57"/>
    <mergeCell ref="F57:J57"/>
    <mergeCell ref="A19:B19"/>
    <mergeCell ref="A20:B20"/>
    <mergeCell ref="A21:B21"/>
    <mergeCell ref="F19:G19"/>
    <mergeCell ref="F18:G18"/>
    <mergeCell ref="F20:G20"/>
    <mergeCell ref="F21:G21"/>
    <mergeCell ref="A35:B35"/>
    <mergeCell ref="A36:B36"/>
    <mergeCell ref="A37:B37"/>
    <mergeCell ref="A38:B38"/>
    <mergeCell ref="F35:G35"/>
    <mergeCell ref="F36:G36"/>
    <mergeCell ref="F37:G37"/>
    <mergeCell ref="F38:G38"/>
    <mergeCell ref="A51:B51"/>
    <mergeCell ref="A50:B50"/>
    <mergeCell ref="A53:B53"/>
    <mergeCell ref="F50:G50"/>
    <mergeCell ref="F51:G51"/>
    <mergeCell ref="F52:G52"/>
    <mergeCell ref="F53:G53"/>
  </mergeCells>
  <hyperlinks>
    <hyperlink ref="A6:K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SheetLayoutView="100" zoomScalePageLayoutView="0" workbookViewId="0" topLeftCell="A4">
      <selection activeCell="A30" sqref="A30:K30"/>
    </sheetView>
  </sheetViews>
  <sheetFormatPr defaultColWidth="9.140625" defaultRowHeight="15"/>
  <cols>
    <col min="1" max="2" width="12.7109375" style="13" customWidth="1"/>
    <col min="3" max="3" width="9.7109375" style="13" customWidth="1"/>
    <col min="4" max="6" width="12.7109375" style="13" customWidth="1"/>
    <col min="7" max="7" width="18.00390625" style="13" customWidth="1"/>
    <col min="8" max="8" width="9.421875" style="13" customWidth="1"/>
    <col min="9" max="11" width="12.7109375" style="13" customWidth="1"/>
    <col min="12" max="12" width="21.57421875" style="14" customWidth="1"/>
  </cols>
  <sheetData>
    <row r="1" spans="1:11" ht="26.25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">
      <c r="A2" s="19"/>
      <c r="B2" s="19"/>
      <c r="C2" s="19"/>
      <c r="D2" s="19"/>
      <c r="E2" s="19"/>
      <c r="F2" s="19"/>
      <c r="G2" s="19"/>
      <c r="H2" s="19"/>
      <c r="I2" s="81"/>
      <c r="J2" s="81"/>
      <c r="K2" s="81"/>
    </row>
    <row r="3" spans="1:11" ht="15" customHeight="1">
      <c r="A3" s="82" t="str">
        <f>'концевые до 1кВ'!A3:K3</f>
        <v>Все цены указаны с учетом НДС 20%                           03 апреля 2024 года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 customHeight="1">
      <c r="A5" s="83" t="s">
        <v>10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5">
      <c r="A6" s="95" t="s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33" customHeight="1">
      <c r="A7" s="93" t="s">
        <v>134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4.25">
      <c r="A8" s="63" t="s">
        <v>0</v>
      </c>
      <c r="B8" s="64"/>
      <c r="C8" s="64"/>
      <c r="D8" s="64"/>
      <c r="E8" s="65"/>
      <c r="F8" s="63" t="s">
        <v>8</v>
      </c>
      <c r="G8" s="64"/>
      <c r="H8" s="64"/>
      <c r="I8" s="64"/>
      <c r="J8" s="65"/>
      <c r="K8" s="30"/>
    </row>
    <row r="9" spans="1:12" ht="14.25">
      <c r="A9" s="74" t="s">
        <v>1</v>
      </c>
      <c r="B9" s="75"/>
      <c r="C9" s="15" t="s">
        <v>3</v>
      </c>
      <c r="D9" s="25" t="s">
        <v>18</v>
      </c>
      <c r="E9" s="26" t="s">
        <v>17</v>
      </c>
      <c r="F9" s="74" t="s">
        <v>1</v>
      </c>
      <c r="G9" s="75"/>
      <c r="H9" s="15" t="s">
        <v>3</v>
      </c>
      <c r="I9" s="25" t="s">
        <v>18</v>
      </c>
      <c r="J9" s="26" t="s">
        <v>17</v>
      </c>
      <c r="K9"/>
      <c r="L9"/>
    </row>
    <row r="10" spans="1:12" ht="15.75" customHeight="1">
      <c r="A10" s="61"/>
      <c r="B10" s="62"/>
      <c r="C10" s="18"/>
      <c r="D10" s="23"/>
      <c r="E10" s="28"/>
      <c r="F10" s="61" t="s">
        <v>128</v>
      </c>
      <c r="G10" s="62"/>
      <c r="H10" s="36" t="s">
        <v>2</v>
      </c>
      <c r="I10" s="23">
        <v>1707.34</v>
      </c>
      <c r="J10" s="28">
        <v>1797.2</v>
      </c>
      <c r="K10"/>
      <c r="L10"/>
    </row>
    <row r="11" spans="1:12" ht="15.75" customHeight="1">
      <c r="A11" s="61"/>
      <c r="B11" s="62"/>
      <c r="C11" s="18"/>
      <c r="D11" s="23"/>
      <c r="E11" s="28"/>
      <c r="F11" s="61" t="s">
        <v>130</v>
      </c>
      <c r="G11" s="62"/>
      <c r="H11" s="36" t="s">
        <v>2</v>
      </c>
      <c r="I11" s="23">
        <v>2338.8</v>
      </c>
      <c r="J11" s="28">
        <v>2461.9</v>
      </c>
      <c r="K11"/>
      <c r="L11"/>
    </row>
    <row r="12" spans="1:12" ht="15.75" customHeight="1">
      <c r="A12" s="61"/>
      <c r="B12" s="62"/>
      <c r="C12" s="18"/>
      <c r="D12" s="23"/>
      <c r="E12" s="28"/>
      <c r="F12" s="61" t="s">
        <v>132</v>
      </c>
      <c r="G12" s="62"/>
      <c r="H12" s="36" t="s">
        <v>2</v>
      </c>
      <c r="I12" s="23">
        <v>3566.11</v>
      </c>
      <c r="J12" s="28">
        <v>3753.8</v>
      </c>
      <c r="K12"/>
      <c r="L12"/>
    </row>
    <row r="13" spans="1:12" ht="15.75" customHeight="1">
      <c r="A13" s="61"/>
      <c r="B13" s="62"/>
      <c r="C13" s="18"/>
      <c r="D13" s="23"/>
      <c r="E13" s="28"/>
      <c r="F13" s="61" t="s">
        <v>133</v>
      </c>
      <c r="G13" s="62"/>
      <c r="H13" s="36" t="s">
        <v>2</v>
      </c>
      <c r="I13" s="23">
        <v>4633.91</v>
      </c>
      <c r="J13" s="28">
        <v>4877.8</v>
      </c>
      <c r="K13"/>
      <c r="L13"/>
    </row>
    <row r="14" spans="1:12" ht="15.75" customHeight="1">
      <c r="A14" s="61"/>
      <c r="B14" s="62"/>
      <c r="C14" s="18"/>
      <c r="D14" s="23"/>
      <c r="E14" s="28"/>
      <c r="F14" s="61" t="s">
        <v>135</v>
      </c>
      <c r="G14" s="62"/>
      <c r="H14" s="36" t="s">
        <v>2</v>
      </c>
      <c r="I14" s="23">
        <v>2024.64</v>
      </c>
      <c r="J14" s="28">
        <v>2131.2</v>
      </c>
      <c r="K14"/>
      <c r="L14"/>
    </row>
    <row r="15" spans="1:12" ht="15.75" customHeight="1">
      <c r="A15" s="61"/>
      <c r="B15" s="62"/>
      <c r="C15" s="18"/>
      <c r="D15" s="23"/>
      <c r="E15" s="28"/>
      <c r="F15" s="61" t="s">
        <v>136</v>
      </c>
      <c r="G15" s="62"/>
      <c r="H15" s="36" t="s">
        <v>2</v>
      </c>
      <c r="I15" s="23">
        <v>2775.43</v>
      </c>
      <c r="J15" s="28">
        <v>2921.5</v>
      </c>
      <c r="K15"/>
      <c r="L15"/>
    </row>
    <row r="16" spans="1:12" ht="15.75" customHeight="1">
      <c r="A16" s="61"/>
      <c r="B16" s="62"/>
      <c r="C16" s="18"/>
      <c r="D16" s="23"/>
      <c r="E16" s="28"/>
      <c r="F16" s="61" t="s">
        <v>137</v>
      </c>
      <c r="G16" s="62"/>
      <c r="H16" s="36" t="s">
        <v>2</v>
      </c>
      <c r="I16" s="23">
        <v>4162.24</v>
      </c>
      <c r="J16" s="28">
        <v>4381.3</v>
      </c>
      <c r="K16"/>
      <c r="L16"/>
    </row>
    <row r="17" spans="1:12" ht="15.75" customHeight="1">
      <c r="A17" s="35"/>
      <c r="B17" s="36"/>
      <c r="C17" s="38"/>
      <c r="D17" s="40"/>
      <c r="E17" s="40"/>
      <c r="F17" s="61" t="s">
        <v>138</v>
      </c>
      <c r="G17" s="62"/>
      <c r="H17" s="36" t="s">
        <v>2</v>
      </c>
      <c r="I17" s="40">
        <v>5714.25</v>
      </c>
      <c r="J17" s="40">
        <v>6015</v>
      </c>
      <c r="K17"/>
      <c r="L17"/>
    </row>
    <row r="18" spans="1:11" ht="27" customHeight="1">
      <c r="A18" s="93" t="s">
        <v>139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 ht="14.25">
      <c r="A19" s="63" t="s">
        <v>0</v>
      </c>
      <c r="B19" s="64"/>
      <c r="C19" s="64"/>
      <c r="D19" s="64"/>
      <c r="E19" s="65"/>
      <c r="F19" s="63" t="s">
        <v>8</v>
      </c>
      <c r="G19" s="64"/>
      <c r="H19" s="64"/>
      <c r="I19" s="64"/>
      <c r="J19" s="65"/>
      <c r="K19" s="30"/>
    </row>
    <row r="20" spans="1:12" ht="14.25">
      <c r="A20" s="74" t="s">
        <v>1</v>
      </c>
      <c r="B20" s="75"/>
      <c r="C20" s="15" t="s">
        <v>3</v>
      </c>
      <c r="D20" s="25" t="s">
        <v>18</v>
      </c>
      <c r="E20" s="26" t="s">
        <v>17</v>
      </c>
      <c r="F20" s="74" t="s">
        <v>1</v>
      </c>
      <c r="G20" s="75"/>
      <c r="H20" s="15" t="s">
        <v>3</v>
      </c>
      <c r="I20" s="25" t="s">
        <v>18</v>
      </c>
      <c r="J20" s="26" t="s">
        <v>17</v>
      </c>
      <c r="K20"/>
      <c r="L20"/>
    </row>
    <row r="21" spans="1:12" ht="15.75" customHeight="1">
      <c r="A21" s="61"/>
      <c r="B21" s="62"/>
      <c r="C21" s="17"/>
      <c r="D21" s="12"/>
      <c r="E21" s="27"/>
      <c r="F21" s="61" t="s">
        <v>129</v>
      </c>
      <c r="G21" s="62"/>
      <c r="H21" s="17" t="s">
        <v>2</v>
      </c>
      <c r="I21" s="23">
        <v>2019.89</v>
      </c>
      <c r="J21" s="28">
        <v>2126.2</v>
      </c>
      <c r="K21"/>
      <c r="L21"/>
    </row>
    <row r="22" spans="1:12" ht="15.75" customHeight="1">
      <c r="A22" s="61"/>
      <c r="B22" s="62"/>
      <c r="C22" s="17"/>
      <c r="D22" s="12"/>
      <c r="E22" s="27"/>
      <c r="F22" s="61" t="s">
        <v>131</v>
      </c>
      <c r="G22" s="62"/>
      <c r="H22" s="17" t="s">
        <v>2</v>
      </c>
      <c r="I22" s="23">
        <v>2899.5</v>
      </c>
      <c r="J22" s="28">
        <v>3052.1</v>
      </c>
      <c r="K22"/>
      <c r="L22"/>
    </row>
    <row r="23" spans="1:12" ht="15.75" customHeight="1">
      <c r="A23" s="61"/>
      <c r="B23" s="62"/>
      <c r="C23" s="17"/>
      <c r="D23" s="12"/>
      <c r="E23" s="27"/>
      <c r="F23" s="61" t="s">
        <v>140</v>
      </c>
      <c r="G23" s="62"/>
      <c r="H23" s="17" t="s">
        <v>2</v>
      </c>
      <c r="I23" s="23">
        <v>4070.85</v>
      </c>
      <c r="J23" s="28">
        <v>4285.1</v>
      </c>
      <c r="K23"/>
      <c r="L23"/>
    </row>
    <row r="24" spans="1:12" ht="15.75" customHeight="1">
      <c r="A24" s="61"/>
      <c r="B24" s="62"/>
      <c r="C24" s="17"/>
      <c r="D24" s="12"/>
      <c r="E24" s="27"/>
      <c r="F24" s="61" t="s">
        <v>141</v>
      </c>
      <c r="G24" s="62"/>
      <c r="H24" s="17" t="s">
        <v>2</v>
      </c>
      <c r="I24" s="23">
        <v>5549.71</v>
      </c>
      <c r="J24" s="28">
        <v>5841.8</v>
      </c>
      <c r="K24"/>
      <c r="L24"/>
    </row>
    <row r="25" spans="1:12" ht="15.75" customHeight="1">
      <c r="A25" s="61"/>
      <c r="B25" s="62"/>
      <c r="C25" s="17"/>
      <c r="D25" s="12"/>
      <c r="E25" s="27"/>
      <c r="F25" s="61" t="s">
        <v>142</v>
      </c>
      <c r="G25" s="62"/>
      <c r="H25" s="17" t="s">
        <v>2</v>
      </c>
      <c r="I25" s="23">
        <v>2594.83</v>
      </c>
      <c r="J25" s="28">
        <v>2731.4</v>
      </c>
      <c r="K25"/>
      <c r="L25"/>
    </row>
    <row r="26" spans="1:12" ht="15.75" customHeight="1">
      <c r="A26" s="61"/>
      <c r="B26" s="62"/>
      <c r="C26" s="17"/>
      <c r="D26" s="12"/>
      <c r="E26" s="27"/>
      <c r="F26" s="61" t="s">
        <v>143</v>
      </c>
      <c r="G26" s="62"/>
      <c r="H26" s="17" t="s">
        <v>2</v>
      </c>
      <c r="I26" s="23">
        <v>3468.17</v>
      </c>
      <c r="J26" s="28">
        <v>3650.7</v>
      </c>
      <c r="K26"/>
      <c r="L26"/>
    </row>
    <row r="27" spans="1:12" ht="15.75" customHeight="1">
      <c r="A27" s="61"/>
      <c r="B27" s="62"/>
      <c r="C27" s="17"/>
      <c r="D27" s="12"/>
      <c r="E27" s="27"/>
      <c r="F27" s="61" t="s">
        <v>144</v>
      </c>
      <c r="G27" s="62"/>
      <c r="H27" s="17" t="s">
        <v>2</v>
      </c>
      <c r="I27" s="23">
        <v>4675.05</v>
      </c>
      <c r="J27" s="28">
        <v>4921.1</v>
      </c>
      <c r="K27"/>
      <c r="L27"/>
    </row>
    <row r="28" spans="1:12" ht="15.75" customHeight="1" thickBot="1">
      <c r="A28" s="61"/>
      <c r="B28" s="62"/>
      <c r="C28" s="17"/>
      <c r="D28" s="12"/>
      <c r="E28" s="27"/>
      <c r="F28" s="61" t="s">
        <v>145</v>
      </c>
      <c r="G28" s="62"/>
      <c r="H28" s="17" t="s">
        <v>2</v>
      </c>
      <c r="I28" s="23">
        <v>6588.25</v>
      </c>
      <c r="J28" s="28">
        <v>6935</v>
      </c>
      <c r="K28"/>
      <c r="L28"/>
    </row>
    <row r="29" spans="1:11" ht="70.5" customHeight="1" thickBot="1" thickTop="1">
      <c r="A29" s="78" t="s">
        <v>146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51.75" customHeight="1" thickBot="1" thickTop="1">
      <c r="A30" s="76" t="s">
        <v>15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ht="14.25" thickTop="1"/>
  </sheetData>
  <sheetProtection/>
  <mergeCells count="48">
    <mergeCell ref="F17:G17"/>
    <mergeCell ref="A28:B28"/>
    <mergeCell ref="A23:B23"/>
    <mergeCell ref="A18:K18"/>
    <mergeCell ref="A16:B16"/>
    <mergeCell ref="F23:G23"/>
    <mergeCell ref="F24:G24"/>
    <mergeCell ref="F25:G25"/>
    <mergeCell ref="F26:G26"/>
    <mergeCell ref="A24:B24"/>
    <mergeCell ref="A25:B25"/>
    <mergeCell ref="A26:B26"/>
    <mergeCell ref="F21:G21"/>
    <mergeCell ref="A1:K1"/>
    <mergeCell ref="I2:K2"/>
    <mergeCell ref="A5:K5"/>
    <mergeCell ref="A22:B22"/>
    <mergeCell ref="A7:K7"/>
    <mergeCell ref="A3:K3"/>
    <mergeCell ref="A6:K6"/>
    <mergeCell ref="F22:G22"/>
    <mergeCell ref="A21:B21"/>
    <mergeCell ref="A30:K30"/>
    <mergeCell ref="A29:K29"/>
    <mergeCell ref="A27:B27"/>
    <mergeCell ref="F28:G28"/>
    <mergeCell ref="F27:G27"/>
    <mergeCell ref="A14:B14"/>
    <mergeCell ref="A15:B15"/>
    <mergeCell ref="F14:G14"/>
    <mergeCell ref="F15:G15"/>
    <mergeCell ref="F16:G16"/>
    <mergeCell ref="A9:B9"/>
    <mergeCell ref="F9:G9"/>
    <mergeCell ref="A10:B10"/>
    <mergeCell ref="A11:B11"/>
    <mergeCell ref="A12:B12"/>
    <mergeCell ref="A13:B13"/>
    <mergeCell ref="A20:B20"/>
    <mergeCell ref="F20:G20"/>
    <mergeCell ref="A8:E8"/>
    <mergeCell ref="F8:J8"/>
    <mergeCell ref="A19:E19"/>
    <mergeCell ref="F19:J19"/>
    <mergeCell ref="F10:G10"/>
    <mergeCell ref="F11:G11"/>
    <mergeCell ref="F12:G12"/>
    <mergeCell ref="F13:G13"/>
  </mergeCells>
  <hyperlinks>
    <hyperlink ref="A6:K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1">
      <selection activeCell="A29" sqref="A29:K29"/>
    </sheetView>
  </sheetViews>
  <sheetFormatPr defaultColWidth="9.140625" defaultRowHeight="15"/>
  <cols>
    <col min="1" max="4" width="12.7109375" style="13" customWidth="1"/>
    <col min="5" max="5" width="10.421875" style="13" customWidth="1"/>
    <col min="6" max="6" width="12.7109375" style="13" customWidth="1"/>
    <col min="7" max="7" width="15.28125" style="13" customWidth="1"/>
    <col min="8" max="11" width="12.7109375" style="13" customWidth="1"/>
    <col min="12" max="12" width="11.7109375" style="14" customWidth="1"/>
  </cols>
  <sheetData>
    <row r="1" spans="1:11" ht="26.25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">
      <c r="A2" s="19"/>
      <c r="B2" s="19"/>
      <c r="C2" s="19"/>
      <c r="D2" s="19"/>
      <c r="E2" s="19"/>
      <c r="F2" s="19"/>
      <c r="G2" s="19"/>
      <c r="H2" s="19"/>
      <c r="I2" s="81"/>
      <c r="J2" s="81"/>
      <c r="K2" s="81"/>
    </row>
    <row r="3" spans="1:11" ht="15">
      <c r="A3" s="82" t="str">
        <f>'концевые до 1кВ'!A3:K3</f>
        <v>Все цены указаны с учетом НДС 20%                           03 апреля 2024 года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24" customHeight="1"/>
    <row r="5" spans="1:11" ht="15">
      <c r="A5" s="83" t="s">
        <v>11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5">
      <c r="A6" s="95" t="s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25.5" customHeight="1">
      <c r="A7" s="97" t="s">
        <v>148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4.25">
      <c r="A8" s="98" t="s">
        <v>7</v>
      </c>
      <c r="B8" s="98"/>
      <c r="C8" s="98"/>
      <c r="D8" s="98"/>
      <c r="E8" s="98"/>
      <c r="F8" s="98"/>
      <c r="G8" s="98" t="s">
        <v>6</v>
      </c>
      <c r="H8" s="98"/>
      <c r="I8" s="98"/>
      <c r="J8" s="98"/>
      <c r="K8" s="98"/>
    </row>
    <row r="9" spans="1:12" ht="14.25">
      <c r="A9" s="74" t="s">
        <v>1</v>
      </c>
      <c r="B9" s="75"/>
      <c r="C9" s="15" t="s">
        <v>3</v>
      </c>
      <c r="D9" s="25" t="s">
        <v>18</v>
      </c>
      <c r="E9" s="26" t="s">
        <v>17</v>
      </c>
      <c r="F9" s="74" t="s">
        <v>1</v>
      </c>
      <c r="G9" s="75"/>
      <c r="H9" s="15" t="s">
        <v>3</v>
      </c>
      <c r="I9" s="25" t="s">
        <v>18</v>
      </c>
      <c r="J9" s="26" t="s">
        <v>17</v>
      </c>
      <c r="K9"/>
      <c r="L9"/>
    </row>
    <row r="10" spans="1:12" ht="15">
      <c r="A10" s="61"/>
      <c r="B10" s="62"/>
      <c r="C10" s="18"/>
      <c r="D10" s="24"/>
      <c r="E10" s="24"/>
      <c r="F10" s="61" t="s">
        <v>149</v>
      </c>
      <c r="G10" s="62"/>
      <c r="H10" s="18" t="s">
        <v>2</v>
      </c>
      <c r="I10" s="24">
        <v>1850.2</v>
      </c>
      <c r="J10" s="24">
        <v>2055.7</v>
      </c>
      <c r="K10"/>
      <c r="L10"/>
    </row>
    <row r="11" spans="1:12" ht="15">
      <c r="A11" s="61"/>
      <c r="B11" s="62"/>
      <c r="C11" s="18"/>
      <c r="D11" s="24"/>
      <c r="E11" s="24"/>
      <c r="F11" s="61" t="s">
        <v>150</v>
      </c>
      <c r="G11" s="62"/>
      <c r="H11" s="18" t="s">
        <v>2</v>
      </c>
      <c r="I11" s="24">
        <v>2584.1</v>
      </c>
      <c r="J11" s="24">
        <v>2871.2</v>
      </c>
      <c r="K11"/>
      <c r="L11"/>
    </row>
    <row r="12" spans="1:12" ht="15">
      <c r="A12" s="61"/>
      <c r="B12" s="62"/>
      <c r="C12" s="18"/>
      <c r="D12" s="24"/>
      <c r="E12" s="24"/>
      <c r="F12" s="61" t="s">
        <v>151</v>
      </c>
      <c r="G12" s="62"/>
      <c r="H12" s="18" t="s">
        <v>2</v>
      </c>
      <c r="I12" s="24">
        <v>3487.5</v>
      </c>
      <c r="J12" s="24">
        <v>3875</v>
      </c>
      <c r="K12"/>
      <c r="L12"/>
    </row>
    <row r="13" spans="1:12" ht="15">
      <c r="A13" s="61"/>
      <c r="B13" s="62"/>
      <c r="C13" s="18"/>
      <c r="D13" s="24"/>
      <c r="E13" s="24"/>
      <c r="F13" s="61" t="s">
        <v>152</v>
      </c>
      <c r="G13" s="62"/>
      <c r="H13" s="18" t="s">
        <v>2</v>
      </c>
      <c r="I13" s="24">
        <v>5159.1</v>
      </c>
      <c r="J13" s="24">
        <v>5732.3</v>
      </c>
      <c r="K13"/>
      <c r="L13"/>
    </row>
    <row r="14" spans="1:12" ht="15">
      <c r="A14" s="61"/>
      <c r="B14" s="62"/>
      <c r="C14" s="18"/>
      <c r="D14" s="24"/>
      <c r="E14" s="24"/>
      <c r="F14" s="61" t="s">
        <v>153</v>
      </c>
      <c r="G14" s="62"/>
      <c r="H14" s="18" t="s">
        <v>2</v>
      </c>
      <c r="I14" s="24">
        <v>2057</v>
      </c>
      <c r="J14" s="24">
        <v>2286.6</v>
      </c>
      <c r="K14"/>
      <c r="L14"/>
    </row>
    <row r="15" spans="1:12" ht="15">
      <c r="A15" s="61"/>
      <c r="B15" s="62"/>
      <c r="C15" s="18"/>
      <c r="D15" s="24"/>
      <c r="E15" s="24"/>
      <c r="F15" s="61" t="s">
        <v>154</v>
      </c>
      <c r="G15" s="62"/>
      <c r="H15" s="18" t="s">
        <v>2</v>
      </c>
      <c r="I15" s="24">
        <v>3282.1</v>
      </c>
      <c r="J15" s="24">
        <v>3646.8</v>
      </c>
      <c r="K15"/>
      <c r="L15"/>
    </row>
    <row r="16" spans="1:12" ht="15">
      <c r="A16" s="61"/>
      <c r="B16" s="62"/>
      <c r="C16" s="18"/>
      <c r="D16" s="24"/>
      <c r="E16" s="24"/>
      <c r="F16" s="61" t="s">
        <v>155</v>
      </c>
      <c r="G16" s="62"/>
      <c r="H16" s="18" t="s">
        <v>2</v>
      </c>
      <c r="I16" s="24">
        <v>4578.2</v>
      </c>
      <c r="J16" s="24">
        <v>5086.9</v>
      </c>
      <c r="K16"/>
      <c r="L16"/>
    </row>
    <row r="17" spans="1:12" ht="15">
      <c r="A17" s="35"/>
      <c r="B17" s="36"/>
      <c r="C17" s="38"/>
      <c r="D17" s="24"/>
      <c r="E17" s="24"/>
      <c r="F17" s="61" t="s">
        <v>156</v>
      </c>
      <c r="G17" s="62"/>
      <c r="H17" s="38" t="s">
        <v>2</v>
      </c>
      <c r="I17" s="24">
        <v>6175.9</v>
      </c>
      <c r="J17" s="24">
        <v>6862.1</v>
      </c>
      <c r="K17"/>
      <c r="L17"/>
    </row>
    <row r="18" spans="1:11" ht="29.25" customHeight="1">
      <c r="A18" s="97" t="s">
        <v>157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14.25">
      <c r="A19" s="98" t="s">
        <v>7</v>
      </c>
      <c r="B19" s="98"/>
      <c r="C19" s="98"/>
      <c r="D19" s="98"/>
      <c r="E19" s="98"/>
      <c r="F19" s="98"/>
      <c r="G19" s="98" t="s">
        <v>6</v>
      </c>
      <c r="H19" s="98"/>
      <c r="I19" s="98"/>
      <c r="J19" s="98"/>
      <c r="K19" s="98"/>
    </row>
    <row r="20" spans="1:12" ht="14.25">
      <c r="A20" s="74" t="s">
        <v>1</v>
      </c>
      <c r="B20" s="75"/>
      <c r="C20" s="15" t="s">
        <v>3</v>
      </c>
      <c r="D20" s="25" t="s">
        <v>18</v>
      </c>
      <c r="E20" s="26" t="s">
        <v>17</v>
      </c>
      <c r="F20" s="74" t="s">
        <v>1</v>
      </c>
      <c r="G20" s="75"/>
      <c r="H20" s="15" t="s">
        <v>3</v>
      </c>
      <c r="I20" s="25" t="s">
        <v>18</v>
      </c>
      <c r="J20" s="26" t="s">
        <v>17</v>
      </c>
      <c r="K20"/>
      <c r="L20"/>
    </row>
    <row r="21" spans="1:12" ht="15.75" customHeight="1">
      <c r="A21" s="61"/>
      <c r="B21" s="62"/>
      <c r="C21" s="18"/>
      <c r="D21" s="24"/>
      <c r="E21" s="24"/>
      <c r="F21" s="61" t="s">
        <v>158</v>
      </c>
      <c r="G21" s="62"/>
      <c r="H21" s="18" t="s">
        <v>2</v>
      </c>
      <c r="I21" s="23">
        <v>2301.7</v>
      </c>
      <c r="J21" s="28">
        <v>2557.5</v>
      </c>
      <c r="K21"/>
      <c r="L21"/>
    </row>
    <row r="22" spans="1:12" ht="15.75" customHeight="1">
      <c r="A22" s="61"/>
      <c r="B22" s="62"/>
      <c r="C22" s="18"/>
      <c r="D22" s="24"/>
      <c r="E22" s="24"/>
      <c r="F22" s="61" t="s">
        <v>159</v>
      </c>
      <c r="G22" s="62"/>
      <c r="H22" s="18" t="s">
        <v>2</v>
      </c>
      <c r="I22" s="23">
        <v>2902.5</v>
      </c>
      <c r="J22" s="28">
        <v>3225</v>
      </c>
      <c r="K22"/>
      <c r="L22"/>
    </row>
    <row r="23" spans="1:12" ht="15.75" customHeight="1">
      <c r="A23" s="61"/>
      <c r="B23" s="62"/>
      <c r="C23" s="18"/>
      <c r="D23" s="24"/>
      <c r="E23" s="24"/>
      <c r="F23" s="61" t="s">
        <v>160</v>
      </c>
      <c r="G23" s="62"/>
      <c r="H23" s="18" t="s">
        <v>2</v>
      </c>
      <c r="I23" s="23">
        <v>4411.8</v>
      </c>
      <c r="J23" s="28">
        <v>4902</v>
      </c>
      <c r="K23"/>
      <c r="L23"/>
    </row>
    <row r="24" spans="1:12" ht="15.75" customHeight="1">
      <c r="A24" s="61"/>
      <c r="B24" s="62"/>
      <c r="C24" s="18"/>
      <c r="D24" s="24"/>
      <c r="E24" s="24"/>
      <c r="F24" s="61" t="s">
        <v>161</v>
      </c>
      <c r="G24" s="62"/>
      <c r="H24" s="18" t="s">
        <v>2</v>
      </c>
      <c r="I24" s="23">
        <v>6354.7</v>
      </c>
      <c r="J24" s="28">
        <v>7060.8</v>
      </c>
      <c r="K24"/>
      <c r="L24"/>
    </row>
    <row r="25" spans="1:12" ht="15.75" customHeight="1">
      <c r="A25" s="61"/>
      <c r="B25" s="62"/>
      <c r="C25" s="18"/>
      <c r="D25" s="24"/>
      <c r="E25" s="24"/>
      <c r="F25" s="61" t="s">
        <v>162</v>
      </c>
      <c r="G25" s="62"/>
      <c r="H25" s="18" t="s">
        <v>2</v>
      </c>
      <c r="I25" s="23">
        <v>2565.5</v>
      </c>
      <c r="J25" s="28">
        <v>2850.5</v>
      </c>
      <c r="K25"/>
      <c r="L25"/>
    </row>
    <row r="26" spans="1:12" ht="15.75" customHeight="1">
      <c r="A26" s="61"/>
      <c r="B26" s="62"/>
      <c r="C26" s="18"/>
      <c r="D26" s="24"/>
      <c r="E26" s="24"/>
      <c r="F26" s="61" t="s">
        <v>163</v>
      </c>
      <c r="G26" s="62"/>
      <c r="H26" s="18" t="s">
        <v>2</v>
      </c>
      <c r="I26" s="23">
        <v>3697.7</v>
      </c>
      <c r="J26" s="28">
        <v>4108.6</v>
      </c>
      <c r="K26"/>
      <c r="L26"/>
    </row>
    <row r="27" spans="1:12" ht="15.75" customHeight="1">
      <c r="A27" s="61"/>
      <c r="B27" s="62"/>
      <c r="C27" s="18"/>
      <c r="D27" s="24"/>
      <c r="E27" s="24"/>
      <c r="F27" s="61" t="s">
        <v>164</v>
      </c>
      <c r="G27" s="62"/>
      <c r="H27" s="18" t="s">
        <v>2</v>
      </c>
      <c r="I27" s="23">
        <v>5361.2</v>
      </c>
      <c r="J27" s="28">
        <v>5956.9</v>
      </c>
      <c r="K27"/>
      <c r="L27"/>
    </row>
    <row r="28" spans="1:12" ht="15.75" customHeight="1" thickBot="1">
      <c r="A28" s="61"/>
      <c r="B28" s="62"/>
      <c r="C28" s="18"/>
      <c r="D28" s="24"/>
      <c r="E28" s="24"/>
      <c r="F28" s="61" t="s">
        <v>165</v>
      </c>
      <c r="G28" s="62"/>
      <c r="H28" s="18" t="s">
        <v>2</v>
      </c>
      <c r="I28" s="23">
        <v>7194.3</v>
      </c>
      <c r="J28" s="28">
        <v>7993.7</v>
      </c>
      <c r="K28"/>
      <c r="L28"/>
    </row>
    <row r="29" spans="1:11" ht="75" customHeight="1" thickBot="1" thickTop="1">
      <c r="A29" s="78" t="s">
        <v>146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53.25" customHeight="1" thickBot="1" thickTop="1">
      <c r="A30" s="76" t="s">
        <v>15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ht="14.25" thickTop="1"/>
  </sheetData>
  <sheetProtection/>
  <mergeCells count="48">
    <mergeCell ref="F17:G17"/>
    <mergeCell ref="A30:K30"/>
    <mergeCell ref="A5:K5"/>
    <mergeCell ref="A6:K6"/>
    <mergeCell ref="A18:K18"/>
    <mergeCell ref="A19:F19"/>
    <mergeCell ref="G19:K19"/>
    <mergeCell ref="A1:K1"/>
    <mergeCell ref="I2:K2"/>
    <mergeCell ref="A3:K3"/>
    <mergeCell ref="F21:G21"/>
    <mergeCell ref="F22:G22"/>
    <mergeCell ref="F23:G23"/>
    <mergeCell ref="F24:G24"/>
    <mergeCell ref="F28:G28"/>
    <mergeCell ref="A29:K29"/>
    <mergeCell ref="A25:B25"/>
    <mergeCell ref="A26:B26"/>
    <mergeCell ref="A27:B27"/>
    <mergeCell ref="A28:B28"/>
    <mergeCell ref="F25:G25"/>
    <mergeCell ref="F26:G26"/>
    <mergeCell ref="F27:G27"/>
    <mergeCell ref="A20:B20"/>
    <mergeCell ref="F20:G20"/>
    <mergeCell ref="A21:B21"/>
    <mergeCell ref="A22:B22"/>
    <mergeCell ref="A23:B23"/>
    <mergeCell ref="A24:B24"/>
    <mergeCell ref="A10:B10"/>
    <mergeCell ref="A12:B12"/>
    <mergeCell ref="A13:B13"/>
    <mergeCell ref="A14:B14"/>
    <mergeCell ref="A15:B15"/>
    <mergeCell ref="A16:B16"/>
    <mergeCell ref="A7:K7"/>
    <mergeCell ref="A8:F8"/>
    <mergeCell ref="G8:K8"/>
    <mergeCell ref="A9:B9"/>
    <mergeCell ref="F9:G9"/>
    <mergeCell ref="F10:G10"/>
    <mergeCell ref="F11:G11"/>
    <mergeCell ref="F12:G12"/>
    <mergeCell ref="F13:G13"/>
    <mergeCell ref="F14:G14"/>
    <mergeCell ref="F15:G15"/>
    <mergeCell ref="F16:G16"/>
    <mergeCell ref="A11:B11"/>
  </mergeCells>
  <hyperlinks>
    <hyperlink ref="A6:K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Dmitriy</cp:lastModifiedBy>
  <cp:lastPrinted>2024-02-22T09:46:15Z</cp:lastPrinted>
  <dcterms:created xsi:type="dcterms:W3CDTF">2014-05-05T04:21:58Z</dcterms:created>
  <dcterms:modified xsi:type="dcterms:W3CDTF">2024-04-22T10:18:09Z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